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210" tabRatio="682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t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'Apr.'!$B$1:$S$13</definedName>
    <definedName name="_xlnm.Print_Area" localSheetId="8">'Aug.'!$B$1:$Y$17</definedName>
    <definedName name="_xlnm.Print_Area" localSheetId="12">'Dez.'!$B$1:$S$11</definedName>
    <definedName name="_xlnm.Print_Area" localSheetId="2">'Feb.'!$B$1:$R$10</definedName>
    <definedName name="_xlnm.Print_Area" localSheetId="1">'Jan.'!$B$1:$T$12</definedName>
    <definedName name="_xlnm.Print_Area" localSheetId="7">'Juli'!$B$1:$R$9</definedName>
    <definedName name="_xlnm.Print_Area" localSheetId="6">'Juni'!$B$1:$X$17</definedName>
    <definedName name="_xlnm.Print_Area" localSheetId="5">'Mai'!$B$1:$T$12</definedName>
    <definedName name="_xlnm.Print_Area" localSheetId="3">'März'!$B$1:$X$16</definedName>
    <definedName name="_xlnm.Print_Area" localSheetId="11">'Nov.'!$B$1:$U$13</definedName>
    <definedName name="_xlnm.Print_Area" localSheetId="10">'Okt.'!$B$1:$R$10</definedName>
    <definedName name="_xlnm.Print_Area" localSheetId="9">'Sept.'!$B$1:$R$10</definedName>
    <definedName name="_xlnm.Print_Area" localSheetId="0">'Teilnehmer'!$B$1:$I$30</definedName>
  </definedNames>
  <calcPr fullCalcOnLoad="1"/>
</workbook>
</file>

<file path=xl/sharedStrings.xml><?xml version="1.0" encoding="utf-8"?>
<sst xmlns="http://schemas.openxmlformats.org/spreadsheetml/2006/main" count="636" uniqueCount="52">
  <si>
    <t>x</t>
  </si>
  <si>
    <t>Verein</t>
  </si>
  <si>
    <t>Platz</t>
  </si>
  <si>
    <t>Pkt.</t>
  </si>
  <si>
    <t>GP</t>
  </si>
  <si>
    <t>BWZ</t>
  </si>
  <si>
    <t>-</t>
  </si>
  <si>
    <t>T</t>
  </si>
  <si>
    <t>ChWe</t>
  </si>
  <si>
    <t>Noak, Uwe</t>
  </si>
  <si>
    <t>Neldner, Jan</t>
  </si>
  <si>
    <t>Neldner, Anita</t>
  </si>
  <si>
    <t>Voigt, Ingo</t>
  </si>
  <si>
    <t>Manz, Andreas</t>
  </si>
  <si>
    <t>Niese, Holger</t>
  </si>
  <si>
    <t>Bertram, Ingo</t>
  </si>
  <si>
    <t>Vollmar, Torsten</t>
  </si>
  <si>
    <t>Hadj Sassi, Nabil</t>
  </si>
  <si>
    <t>Götze, Frank</t>
  </si>
  <si>
    <t>Pröschild, Matthias</t>
  </si>
  <si>
    <t>Arndt, Uwe</t>
  </si>
  <si>
    <t>Kunz, André</t>
  </si>
  <si>
    <t>Eberlein, Johann</t>
  </si>
  <si>
    <t>Idaczek, Günter</t>
  </si>
  <si>
    <t>Abendroth, Martin</t>
  </si>
  <si>
    <t>o.V.</t>
  </si>
  <si>
    <t>Archut, Michael</t>
  </si>
  <si>
    <t>Friedrich, Robert</t>
  </si>
  <si>
    <t>Blitz-Stichkampf</t>
  </si>
  <si>
    <t>2:0</t>
  </si>
  <si>
    <t>Hadj Sassi-Niese</t>
  </si>
  <si>
    <t>Röll, Christoph</t>
  </si>
  <si>
    <t>Atze, Burkhard</t>
  </si>
  <si>
    <t>KöTe</t>
  </si>
  <si>
    <t>Name</t>
  </si>
  <si>
    <t>SVMa*</t>
  </si>
  <si>
    <t>*SV Markneukirchen</t>
  </si>
  <si>
    <t>Neldner, Jan (TV)</t>
  </si>
  <si>
    <t>Schmidt, Martin</t>
  </si>
  <si>
    <t>Saar*</t>
  </si>
  <si>
    <t>Mielke, Sven</t>
  </si>
  <si>
    <t>Gryp*</t>
  </si>
  <si>
    <t>Lachmann, Daniel</t>
  </si>
  <si>
    <t>Empo</t>
  </si>
  <si>
    <t>*Svg. Saarbrücken 1970</t>
  </si>
  <si>
    <t>*SV Gryps</t>
  </si>
  <si>
    <t>Schräpel, Manfred</t>
  </si>
  <si>
    <t>Manske, Henry</t>
  </si>
  <si>
    <t>Nock, Jörg</t>
  </si>
  <si>
    <t>Niese-Götze</t>
  </si>
  <si>
    <t>Beyer, Holger</t>
  </si>
  <si>
    <t>FM Breier, Andreas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</si>
</sst>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</numFmts>
  <fonts count="43">
    <font>
      <sz val="10"/>
      <name val="Arial"/>
      <family val="0"/>
    </font>
    <font>
      <b/>
      <u val="single"/>
      <sz val="12"/>
      <color indexed="6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b/>
      <u val="single"/>
      <sz val="10"/>
      <color indexed="62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0" borderId="0" xfId="51" applyFont="1" applyAlignment="1">
      <alignment vertical="center"/>
      <protection/>
    </xf>
    <xf numFmtId="0" fontId="2" fillId="0" borderId="0" xfId="51" applyFont="1" applyAlignment="1">
      <alignment horizontal="center" vertical="center"/>
      <protection/>
    </xf>
    <xf numFmtId="0" fontId="2" fillId="36" borderId="16" xfId="0" applyNumberFormat="1" applyFont="1" applyFill="1" applyBorder="1" applyAlignment="1">
      <alignment horizontal="center" vertical="center"/>
    </xf>
    <xf numFmtId="0" fontId="2" fillId="0" borderId="0" xfId="51" applyFont="1" applyFill="1" applyAlignment="1">
      <alignment horizontal="center" vertical="center"/>
      <protection/>
    </xf>
    <xf numFmtId="0" fontId="2" fillId="36" borderId="0" xfId="0" applyNumberFormat="1" applyFont="1" applyFill="1" applyBorder="1" applyAlignment="1">
      <alignment horizontal="center" vertical="center"/>
    </xf>
    <xf numFmtId="0" fontId="2" fillId="33" borderId="0" xfId="51" applyFont="1" applyFill="1" applyAlignment="1">
      <alignment horizontal="center" vertical="center"/>
      <protection/>
    </xf>
    <xf numFmtId="0" fontId="2" fillId="36" borderId="17" xfId="0" applyNumberFormat="1" applyFont="1" applyFill="1" applyBorder="1" applyAlignment="1">
      <alignment horizontal="center" vertical="center"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2" fillId="35" borderId="13" xfId="0" applyNumberFormat="1" applyFont="1" applyFill="1" applyBorder="1" applyAlignment="1">
      <alignment horizontal="center" vertical="center"/>
    </xf>
    <xf numFmtId="0" fontId="2" fillId="35" borderId="0" xfId="51" applyFont="1" applyFill="1" applyAlignment="1">
      <alignment horizontal="center" vertical="center"/>
      <protection/>
    </xf>
    <xf numFmtId="0" fontId="2" fillId="35" borderId="15" xfId="0" applyNumberFormat="1" applyFont="1" applyFill="1" applyBorder="1" applyAlignment="1">
      <alignment horizontal="center" vertical="center"/>
    </xf>
    <xf numFmtId="0" fontId="3" fillId="35" borderId="0" xfId="51" applyFont="1" applyFill="1" applyAlignment="1">
      <alignment horizontal="center" vertical="center"/>
      <protection/>
    </xf>
    <xf numFmtId="0" fontId="2" fillId="36" borderId="16" xfId="0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>
      <alignment horizontal="center" vertical="center"/>
      <protection/>
    </xf>
    <xf numFmtId="0" fontId="2" fillId="0" borderId="11" xfId="51" applyNumberFormat="1" applyFont="1" applyFill="1" applyBorder="1" applyAlignment="1">
      <alignment horizontal="center" vertical="center"/>
      <protection/>
    </xf>
    <xf numFmtId="0" fontId="2" fillId="36" borderId="0" xfId="0" applyFont="1" applyFill="1" applyBorder="1" applyAlignment="1">
      <alignment horizontal="center" vertical="center"/>
    </xf>
    <xf numFmtId="0" fontId="2" fillId="0" borderId="0" xfId="51" applyNumberFormat="1" applyFont="1" applyFill="1" applyBorder="1" applyAlignment="1">
      <alignment horizontal="center" vertical="center"/>
      <protection/>
    </xf>
    <xf numFmtId="0" fontId="2" fillId="0" borderId="13" xfId="51" applyNumberFormat="1" applyFont="1" applyFill="1" applyBorder="1" applyAlignment="1">
      <alignment horizontal="center" vertical="center"/>
      <protection/>
    </xf>
    <xf numFmtId="164" fontId="2" fillId="35" borderId="0" xfId="0" applyNumberFormat="1" applyFont="1" applyFill="1" applyBorder="1" applyAlignment="1">
      <alignment horizontal="center" vertical="center"/>
    </xf>
    <xf numFmtId="0" fontId="2" fillId="0" borderId="12" xfId="51" applyNumberFormat="1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horizontal="center" vertical="center"/>
    </xf>
    <xf numFmtId="0" fontId="2" fillId="34" borderId="0" xfId="51" applyFont="1" applyFill="1" applyAlignment="1">
      <alignment horizontal="center" vertical="center"/>
      <protection/>
    </xf>
    <xf numFmtId="0" fontId="2" fillId="0" borderId="14" xfId="51" applyNumberFormat="1" applyFont="1" applyFill="1" applyBorder="1" applyAlignment="1">
      <alignment horizontal="center" vertical="center"/>
      <protection/>
    </xf>
    <xf numFmtId="0" fontId="2" fillId="0" borderId="15" xfId="51" applyNumberFormat="1" applyFont="1" applyFill="1" applyBorder="1" applyAlignment="1">
      <alignment horizontal="center" vertical="center"/>
      <protection/>
    </xf>
    <xf numFmtId="0" fontId="2" fillId="36" borderId="17" xfId="0" applyFont="1" applyFill="1" applyBorder="1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3" fillId="34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4" fontId="7" fillId="0" borderId="2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chwe-blitzabend_2009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2" customWidth="1"/>
    <col min="2" max="2" width="7.28125" style="2" bestFit="1" customWidth="1"/>
    <col min="3" max="3" width="20.57421875" style="2" bestFit="1" customWidth="1"/>
    <col min="4" max="4" width="8.8515625" style="2" bestFit="1" customWidth="1"/>
    <col min="5" max="5" width="6.57421875" style="2" bestFit="1" customWidth="1"/>
    <col min="6" max="6" width="2.28125" style="2" bestFit="1" customWidth="1"/>
    <col min="7" max="7" width="3.8515625" style="2" bestFit="1" customWidth="1"/>
    <col min="8" max="8" width="5.140625" style="2" bestFit="1" customWidth="1"/>
    <col min="9" max="9" width="26.28125" style="2" bestFit="1" customWidth="1"/>
    <col min="10" max="16384" width="11.421875" style="2" customWidth="1"/>
  </cols>
  <sheetData>
    <row r="1" spans="5:8" ht="18" customHeight="1">
      <c r="E1" s="103">
        <v>39264</v>
      </c>
      <c r="F1" s="104"/>
      <c r="G1" s="105"/>
      <c r="H1" s="106"/>
    </row>
    <row r="2" spans="2:9" ht="18" customHeight="1">
      <c r="B2" s="107" t="s">
        <v>2</v>
      </c>
      <c r="C2" s="107" t="s">
        <v>34</v>
      </c>
      <c r="D2" s="91" t="s">
        <v>1</v>
      </c>
      <c r="E2" s="92" t="s">
        <v>5</v>
      </c>
      <c r="F2" s="93" t="s">
        <v>6</v>
      </c>
      <c r="G2" s="94" t="s">
        <v>7</v>
      </c>
      <c r="H2" s="95" t="s">
        <v>4</v>
      </c>
      <c r="I2" s="107"/>
    </row>
    <row r="3" spans="2:8" ht="18" customHeight="1">
      <c r="B3" s="2">
        <v>1</v>
      </c>
      <c r="C3" s="44" t="s">
        <v>37</v>
      </c>
      <c r="D3" s="96" t="s">
        <v>8</v>
      </c>
      <c r="E3" s="97">
        <v>2036</v>
      </c>
      <c r="F3" s="98" t="s">
        <v>6</v>
      </c>
      <c r="G3" s="99">
        <v>89</v>
      </c>
      <c r="H3" s="98">
        <v>201</v>
      </c>
    </row>
    <row r="4" spans="2:8" ht="18" customHeight="1">
      <c r="B4" s="2">
        <v>2</v>
      </c>
      <c r="C4" s="44" t="s">
        <v>14</v>
      </c>
      <c r="D4" s="96" t="s">
        <v>8</v>
      </c>
      <c r="E4" s="97"/>
      <c r="F4" s="98"/>
      <c r="G4" s="99"/>
      <c r="H4" s="98">
        <v>190</v>
      </c>
    </row>
    <row r="5" spans="2:8" ht="18" customHeight="1">
      <c r="B5" s="2">
        <v>3</v>
      </c>
      <c r="C5" s="44" t="s">
        <v>17</v>
      </c>
      <c r="D5" s="96" t="s">
        <v>8</v>
      </c>
      <c r="E5" s="97">
        <v>2091</v>
      </c>
      <c r="F5" s="98" t="s">
        <v>6</v>
      </c>
      <c r="G5" s="99">
        <v>19</v>
      </c>
      <c r="H5" s="98">
        <v>170</v>
      </c>
    </row>
    <row r="6" spans="2:8" ht="18" customHeight="1">
      <c r="B6" s="2">
        <v>4</v>
      </c>
      <c r="C6" s="44" t="s">
        <v>20</v>
      </c>
      <c r="D6" s="100" t="s">
        <v>8</v>
      </c>
      <c r="E6" s="97">
        <v>1867</v>
      </c>
      <c r="F6" s="101" t="s">
        <v>6</v>
      </c>
      <c r="G6" s="102">
        <v>12</v>
      </c>
      <c r="H6" s="101">
        <v>161</v>
      </c>
    </row>
    <row r="7" spans="2:8" ht="18" customHeight="1">
      <c r="B7" s="2">
        <v>5</v>
      </c>
      <c r="C7" s="44" t="s">
        <v>21</v>
      </c>
      <c r="D7" s="100" t="s">
        <v>8</v>
      </c>
      <c r="E7" s="97">
        <v>1857</v>
      </c>
      <c r="F7" s="101" t="s">
        <v>6</v>
      </c>
      <c r="G7" s="102">
        <v>18</v>
      </c>
      <c r="H7" s="101">
        <v>143</v>
      </c>
    </row>
    <row r="8" spans="2:8" ht="18" customHeight="1">
      <c r="B8" s="2">
        <v>6</v>
      </c>
      <c r="C8" s="44" t="s">
        <v>22</v>
      </c>
      <c r="D8" s="96" t="s">
        <v>8</v>
      </c>
      <c r="E8" s="97">
        <v>1783</v>
      </c>
      <c r="F8" s="98" t="s">
        <v>6</v>
      </c>
      <c r="G8" s="99">
        <v>37</v>
      </c>
      <c r="H8" s="98">
        <v>139</v>
      </c>
    </row>
    <row r="9" spans="2:8" ht="18" customHeight="1">
      <c r="B9" s="2">
        <v>7</v>
      </c>
      <c r="C9" s="44" t="s">
        <v>18</v>
      </c>
      <c r="D9" s="96" t="s">
        <v>8</v>
      </c>
      <c r="E9" s="97">
        <v>1901</v>
      </c>
      <c r="F9" s="98" t="s">
        <v>6</v>
      </c>
      <c r="G9" s="99">
        <v>25</v>
      </c>
      <c r="H9" s="98">
        <v>139</v>
      </c>
    </row>
    <row r="10" spans="2:8" ht="18" customHeight="1">
      <c r="B10" s="2">
        <v>8</v>
      </c>
      <c r="C10" s="44" t="s">
        <v>19</v>
      </c>
      <c r="D10" s="96" t="s">
        <v>8</v>
      </c>
      <c r="E10" s="97">
        <v>1900</v>
      </c>
      <c r="F10" s="98" t="s">
        <v>6</v>
      </c>
      <c r="G10" s="99">
        <v>62</v>
      </c>
      <c r="H10" s="98">
        <v>137</v>
      </c>
    </row>
    <row r="11" spans="2:8" ht="18" customHeight="1">
      <c r="B11" s="2">
        <v>9</v>
      </c>
      <c r="C11" s="44" t="s">
        <v>15</v>
      </c>
      <c r="D11" s="96" t="s">
        <v>8</v>
      </c>
      <c r="E11" s="97">
        <v>1785</v>
      </c>
      <c r="F11" s="98" t="s">
        <v>6</v>
      </c>
      <c r="G11" s="99">
        <v>26</v>
      </c>
      <c r="H11" s="98">
        <v>130</v>
      </c>
    </row>
    <row r="12" spans="2:8" ht="18" customHeight="1">
      <c r="B12" s="2">
        <v>10</v>
      </c>
      <c r="C12" s="44" t="s">
        <v>12</v>
      </c>
      <c r="D12" s="96" t="s">
        <v>8</v>
      </c>
      <c r="E12" s="97">
        <v>1803</v>
      </c>
      <c r="F12" s="98" t="s">
        <v>6</v>
      </c>
      <c r="G12" s="99">
        <v>12</v>
      </c>
      <c r="H12" s="98">
        <v>119</v>
      </c>
    </row>
    <row r="13" spans="2:8" ht="18" customHeight="1">
      <c r="B13" s="2">
        <v>11</v>
      </c>
      <c r="C13" s="44" t="s">
        <v>16</v>
      </c>
      <c r="D13" s="96" t="s">
        <v>8</v>
      </c>
      <c r="E13" s="97"/>
      <c r="F13" s="98"/>
      <c r="G13" s="99"/>
      <c r="H13" s="98">
        <v>108</v>
      </c>
    </row>
    <row r="14" spans="2:8" ht="18" customHeight="1">
      <c r="B14" s="2">
        <v>12</v>
      </c>
      <c r="C14" s="44" t="s">
        <v>26</v>
      </c>
      <c r="D14" s="96" t="s">
        <v>8</v>
      </c>
      <c r="E14" s="97">
        <v>1773</v>
      </c>
      <c r="F14" s="98" t="s">
        <v>6</v>
      </c>
      <c r="G14" s="99">
        <v>6</v>
      </c>
      <c r="H14" s="98">
        <v>94</v>
      </c>
    </row>
    <row r="15" spans="2:8" ht="18" customHeight="1">
      <c r="B15" s="2">
        <v>13</v>
      </c>
      <c r="C15" s="44" t="s">
        <v>23</v>
      </c>
      <c r="D15" s="96" t="s">
        <v>8</v>
      </c>
      <c r="E15" s="97"/>
      <c r="F15" s="98"/>
      <c r="G15" s="99"/>
      <c r="H15" s="98">
        <v>83</v>
      </c>
    </row>
    <row r="16" spans="2:8" ht="18" customHeight="1">
      <c r="B16" s="2">
        <v>14</v>
      </c>
      <c r="C16" s="44" t="s">
        <v>11</v>
      </c>
      <c r="D16" s="96" t="s">
        <v>8</v>
      </c>
      <c r="E16" s="97">
        <v>1864</v>
      </c>
      <c r="F16" s="98" t="s">
        <v>6</v>
      </c>
      <c r="G16" s="99">
        <v>32</v>
      </c>
      <c r="H16" s="98">
        <v>61</v>
      </c>
    </row>
    <row r="17" spans="2:8" ht="18" customHeight="1">
      <c r="B17" s="2">
        <v>15</v>
      </c>
      <c r="C17" s="44" t="s">
        <v>9</v>
      </c>
      <c r="D17" s="96" t="s">
        <v>8</v>
      </c>
      <c r="E17" s="97">
        <v>1838</v>
      </c>
      <c r="F17" s="98" t="s">
        <v>6</v>
      </c>
      <c r="G17" s="99">
        <v>29</v>
      </c>
      <c r="H17" s="98">
        <v>55</v>
      </c>
    </row>
    <row r="18" spans="2:8" ht="18" customHeight="1">
      <c r="B18" s="2">
        <v>16</v>
      </c>
      <c r="C18" s="44" t="s">
        <v>27</v>
      </c>
      <c r="D18" s="96" t="s">
        <v>8</v>
      </c>
      <c r="E18" s="97"/>
      <c r="F18" s="98"/>
      <c r="G18" s="99"/>
      <c r="H18" s="98">
        <v>49</v>
      </c>
    </row>
    <row r="19" spans="2:8" ht="18" customHeight="1">
      <c r="B19" s="2">
        <v>17</v>
      </c>
      <c r="C19" s="44" t="s">
        <v>47</v>
      </c>
      <c r="D19" s="96" t="s">
        <v>8</v>
      </c>
      <c r="E19" s="97">
        <v>1646</v>
      </c>
      <c r="F19" s="98" t="s">
        <v>6</v>
      </c>
      <c r="G19" s="99">
        <v>9</v>
      </c>
      <c r="H19" s="98">
        <v>36</v>
      </c>
    </row>
    <row r="20" spans="2:8" ht="18" customHeight="1">
      <c r="B20" s="2">
        <v>18</v>
      </c>
      <c r="C20" s="44" t="s">
        <v>51</v>
      </c>
      <c r="D20" s="96" t="s">
        <v>33</v>
      </c>
      <c r="E20" s="97">
        <v>2300</v>
      </c>
      <c r="F20" s="98" t="s">
        <v>6</v>
      </c>
      <c r="G20" s="99">
        <v>41</v>
      </c>
      <c r="H20" s="98">
        <v>35</v>
      </c>
    </row>
    <row r="21" spans="2:9" ht="18" customHeight="1">
      <c r="B21" s="2">
        <v>19</v>
      </c>
      <c r="C21" s="44" t="s">
        <v>40</v>
      </c>
      <c r="D21" s="96" t="s">
        <v>41</v>
      </c>
      <c r="E21" s="97">
        <v>1974</v>
      </c>
      <c r="F21" s="98" t="s">
        <v>6</v>
      </c>
      <c r="G21" s="99">
        <v>80</v>
      </c>
      <c r="H21" s="98">
        <v>26</v>
      </c>
      <c r="I21" s="2" t="s">
        <v>45</v>
      </c>
    </row>
    <row r="22" spans="2:8" ht="18" customHeight="1">
      <c r="B22" s="2">
        <v>20</v>
      </c>
      <c r="C22" s="44" t="s">
        <v>46</v>
      </c>
      <c r="D22" s="100" t="s">
        <v>8</v>
      </c>
      <c r="E22" s="97"/>
      <c r="F22" s="101"/>
      <c r="G22" s="102"/>
      <c r="H22" s="101">
        <v>23</v>
      </c>
    </row>
    <row r="23" spans="2:9" ht="18" customHeight="1">
      <c r="B23" s="2">
        <v>21</v>
      </c>
      <c r="C23" s="44" t="s">
        <v>38</v>
      </c>
      <c r="D23" s="96" t="s">
        <v>39</v>
      </c>
      <c r="E23" s="97">
        <v>2065</v>
      </c>
      <c r="F23" s="98" t="s">
        <v>6</v>
      </c>
      <c r="G23" s="99">
        <v>18</v>
      </c>
      <c r="H23" s="98">
        <v>21</v>
      </c>
      <c r="I23" s="2" t="s">
        <v>44</v>
      </c>
    </row>
    <row r="24" spans="2:9" ht="18" customHeight="1">
      <c r="B24" s="2">
        <v>22</v>
      </c>
      <c r="C24" s="44" t="s">
        <v>24</v>
      </c>
      <c r="D24" s="96" t="s">
        <v>25</v>
      </c>
      <c r="E24" s="97"/>
      <c r="F24" s="98"/>
      <c r="G24" s="99"/>
      <c r="H24" s="98">
        <v>21</v>
      </c>
      <c r="I24" s="1"/>
    </row>
    <row r="25" spans="2:8" ht="18" customHeight="1">
      <c r="B25" s="2">
        <v>23</v>
      </c>
      <c r="C25" s="44" t="s">
        <v>48</v>
      </c>
      <c r="D25" s="96" t="s">
        <v>8</v>
      </c>
      <c r="E25" s="97">
        <v>1862</v>
      </c>
      <c r="F25" s="98" t="s">
        <v>6</v>
      </c>
      <c r="G25" s="99">
        <v>8</v>
      </c>
      <c r="H25" s="98">
        <v>20</v>
      </c>
    </row>
    <row r="26" spans="2:8" ht="18" customHeight="1">
      <c r="B26" s="2">
        <v>24</v>
      </c>
      <c r="C26" s="44" t="s">
        <v>50</v>
      </c>
      <c r="D26" s="100" t="s">
        <v>8</v>
      </c>
      <c r="E26" s="97">
        <v>1678</v>
      </c>
      <c r="F26" s="101" t="s">
        <v>6</v>
      </c>
      <c r="G26" s="102">
        <v>1</v>
      </c>
      <c r="H26" s="101">
        <v>19</v>
      </c>
    </row>
    <row r="27" spans="2:9" ht="18" customHeight="1">
      <c r="B27" s="2">
        <v>25</v>
      </c>
      <c r="C27" s="44" t="s">
        <v>32</v>
      </c>
      <c r="D27" s="100" t="s">
        <v>35</v>
      </c>
      <c r="E27" s="97"/>
      <c r="F27" s="101"/>
      <c r="G27" s="102"/>
      <c r="H27" s="101">
        <v>14</v>
      </c>
      <c r="I27" s="2" t="s">
        <v>36</v>
      </c>
    </row>
    <row r="28" spans="2:8" ht="18" customHeight="1">
      <c r="B28" s="2">
        <v>26</v>
      </c>
      <c r="C28" s="44" t="s">
        <v>31</v>
      </c>
      <c r="D28" s="100" t="s">
        <v>25</v>
      </c>
      <c r="E28" s="97"/>
      <c r="F28" s="101"/>
      <c r="G28" s="102"/>
      <c r="H28" s="101">
        <v>13</v>
      </c>
    </row>
    <row r="29" spans="2:8" ht="18" customHeight="1">
      <c r="B29" s="2">
        <v>27</v>
      </c>
      <c r="C29" s="44" t="s">
        <v>13</v>
      </c>
      <c r="D29" s="100" t="s">
        <v>8</v>
      </c>
      <c r="E29" s="97">
        <v>1686</v>
      </c>
      <c r="F29" s="101" t="s">
        <v>6</v>
      </c>
      <c r="G29" s="102">
        <v>22</v>
      </c>
      <c r="H29" s="101">
        <v>12</v>
      </c>
    </row>
    <row r="30" spans="2:8" ht="18" customHeight="1">
      <c r="B30" s="2">
        <v>28</v>
      </c>
      <c r="C30" s="44" t="s">
        <v>42</v>
      </c>
      <c r="D30" s="100" t="s">
        <v>43</v>
      </c>
      <c r="E30" s="97"/>
      <c r="F30" s="101"/>
      <c r="G30" s="102"/>
      <c r="H30" s="101">
        <v>11</v>
      </c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109" r:id="rId1"/>
  <headerFooter alignWithMargins="0">
    <oddHeader>&amp;C&amp;12Teilnehmer Blitz 2009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20.2812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6" width="3.8515625" style="2" bestFit="1" customWidth="1"/>
    <col min="7" max="7" width="2.57421875" style="2" bestFit="1" customWidth="1"/>
    <col min="8" max="15" width="3.7109375" style="2" customWidth="1"/>
    <col min="16" max="16" width="5.140625" style="2" bestFit="1" customWidth="1"/>
    <col min="17" max="17" width="6.00390625" style="2" bestFit="1" customWidth="1"/>
    <col min="18" max="18" width="4.140625" style="2" bestFit="1" customWidth="1"/>
    <col min="19" max="16384" width="11.421875" style="2" customWidth="1"/>
  </cols>
  <sheetData>
    <row r="1" spans="2:18" s="39" customFormat="1" ht="18" customHeight="1" thickBot="1">
      <c r="B1" s="36">
        <v>40060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 t="s">
        <v>3</v>
      </c>
      <c r="Q1" s="38" t="s">
        <v>2</v>
      </c>
      <c r="R1" s="38" t="s">
        <v>4</v>
      </c>
    </row>
    <row r="2" spans="1:18" ht="18" customHeight="1">
      <c r="A2" s="51"/>
      <c r="B2" s="51" t="s">
        <v>20</v>
      </c>
      <c r="C2" s="51" t="str">
        <f>VLOOKUP(B2,Teilnehmer!$C$3:$G$30,2,0)</f>
        <v>ChWe</v>
      </c>
      <c r="D2" s="51">
        <f>VLOOKUP(B2,Teilnehmer!$C$3:$G$30,3,0)</f>
        <v>1867</v>
      </c>
      <c r="E2" s="51" t="s">
        <v>6</v>
      </c>
      <c r="F2" s="51">
        <f>VLOOKUP(B2,Teilnehmer!$C$3:$G$30,5,0)</f>
        <v>12</v>
      </c>
      <c r="G2" s="2">
        <v>1</v>
      </c>
      <c r="H2" s="53" t="s">
        <v>0</v>
      </c>
      <c r="I2" s="12">
        <v>1</v>
      </c>
      <c r="J2" s="27">
        <v>0.5</v>
      </c>
      <c r="K2" s="12">
        <v>1</v>
      </c>
      <c r="L2" s="12">
        <v>1</v>
      </c>
      <c r="M2" s="12">
        <v>1</v>
      </c>
      <c r="N2" s="12">
        <v>1</v>
      </c>
      <c r="O2" s="13">
        <v>1</v>
      </c>
      <c r="P2" s="54">
        <f aca="true" t="shared" si="0" ref="P2:P9">SUM(H2:O2)</f>
        <v>6.5</v>
      </c>
      <c r="Q2" s="52">
        <v>1</v>
      </c>
      <c r="R2" s="52">
        <v>35</v>
      </c>
    </row>
    <row r="3" spans="1:18" ht="18" customHeight="1">
      <c r="A3" s="51"/>
      <c r="B3" s="88" t="s">
        <v>14</v>
      </c>
      <c r="C3" s="51" t="str">
        <f>VLOOKUP(B3,Teilnehmer!$C$3:$G$30,2,0)</f>
        <v>ChWe</v>
      </c>
      <c r="D3" s="51">
        <f>VLOOKUP(B3,Teilnehmer!$C$3:$G$30,3,0)</f>
        <v>0</v>
      </c>
      <c r="E3" s="51" t="s">
        <v>6</v>
      </c>
      <c r="F3" s="51">
        <f>VLOOKUP(B3,Teilnehmer!$C$3:$G$30,5,0)</f>
        <v>0</v>
      </c>
      <c r="G3" s="2">
        <v>2</v>
      </c>
      <c r="H3" s="14">
        <v>0</v>
      </c>
      <c r="I3" s="55" t="s">
        <v>0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6">
        <v>1</v>
      </c>
      <c r="P3" s="54">
        <f t="shared" si="0"/>
        <v>6</v>
      </c>
      <c r="Q3" s="52">
        <v>2</v>
      </c>
      <c r="R3" s="52">
        <v>30</v>
      </c>
    </row>
    <row r="4" spans="1:18" ht="18" customHeight="1">
      <c r="A4" s="51"/>
      <c r="B4" s="88" t="s">
        <v>19</v>
      </c>
      <c r="C4" s="51" t="str">
        <f>VLOOKUP(B4,Teilnehmer!$C$3:$G$30,2,0)</f>
        <v>ChWe</v>
      </c>
      <c r="D4" s="51">
        <f>VLOOKUP(B4,Teilnehmer!$C$3:$G$30,3,0)</f>
        <v>1900</v>
      </c>
      <c r="E4" s="51" t="s">
        <v>6</v>
      </c>
      <c r="F4" s="51">
        <f>VLOOKUP(B4,Teilnehmer!$C$3:$G$30,5,0)</f>
        <v>62</v>
      </c>
      <c r="G4" s="2">
        <v>3</v>
      </c>
      <c r="H4" s="29">
        <v>0.5</v>
      </c>
      <c r="I4" s="15">
        <v>0</v>
      </c>
      <c r="J4" s="55" t="s">
        <v>0</v>
      </c>
      <c r="K4" s="15">
        <v>1</v>
      </c>
      <c r="L4" s="15">
        <v>1</v>
      </c>
      <c r="M4" s="15">
        <v>1</v>
      </c>
      <c r="N4" s="30">
        <v>0.5</v>
      </c>
      <c r="O4" s="16">
        <v>1</v>
      </c>
      <c r="P4" s="54">
        <f t="shared" si="0"/>
        <v>5</v>
      </c>
      <c r="Q4" s="52">
        <v>3</v>
      </c>
      <c r="R4" s="52">
        <v>26</v>
      </c>
    </row>
    <row r="5" spans="1:18" ht="18" customHeight="1">
      <c r="A5" s="51"/>
      <c r="B5" s="88" t="s">
        <v>46</v>
      </c>
      <c r="C5" s="51" t="str">
        <f>VLOOKUP(B5,Teilnehmer!$C$3:$G$30,2,0)</f>
        <v>ChWe</v>
      </c>
      <c r="D5" s="51">
        <f>VLOOKUP(B5,Teilnehmer!$C$3:$G$30,3,0)</f>
        <v>0</v>
      </c>
      <c r="E5" s="51" t="s">
        <v>6</v>
      </c>
      <c r="F5" s="51">
        <f>VLOOKUP(B5,Teilnehmer!$C$3:$G$30,5,0)</f>
        <v>0</v>
      </c>
      <c r="G5" s="2">
        <v>4</v>
      </c>
      <c r="H5" s="14">
        <v>0</v>
      </c>
      <c r="I5" s="15">
        <v>0</v>
      </c>
      <c r="J5" s="15">
        <v>0</v>
      </c>
      <c r="K5" s="55" t="s">
        <v>0</v>
      </c>
      <c r="L5" s="15">
        <v>1</v>
      </c>
      <c r="M5" s="15">
        <v>0</v>
      </c>
      <c r="N5" s="15">
        <v>1</v>
      </c>
      <c r="O5" s="16">
        <v>1</v>
      </c>
      <c r="P5" s="54">
        <f t="shared" si="0"/>
        <v>3</v>
      </c>
      <c r="Q5" s="52">
        <v>4</v>
      </c>
      <c r="R5" s="52">
        <v>23</v>
      </c>
    </row>
    <row r="6" spans="1:18" ht="18" customHeight="1">
      <c r="A6" s="51"/>
      <c r="B6" s="88" t="s">
        <v>47</v>
      </c>
      <c r="C6" s="51" t="str">
        <f>VLOOKUP(B6,Teilnehmer!$C$3:$G$30,2,0)</f>
        <v>ChWe</v>
      </c>
      <c r="D6" s="51">
        <f>VLOOKUP(B6,Teilnehmer!$C$3:$G$30,3,0)</f>
        <v>1646</v>
      </c>
      <c r="E6" s="51" t="s">
        <v>6</v>
      </c>
      <c r="F6" s="51">
        <f>VLOOKUP(B6,Teilnehmer!$C$3:$G$30,5,0)</f>
        <v>9</v>
      </c>
      <c r="G6" s="2">
        <v>5</v>
      </c>
      <c r="H6" s="14">
        <v>0</v>
      </c>
      <c r="I6" s="15">
        <v>0</v>
      </c>
      <c r="J6" s="15">
        <v>0</v>
      </c>
      <c r="K6" s="15">
        <v>0</v>
      </c>
      <c r="L6" s="55" t="s">
        <v>0</v>
      </c>
      <c r="M6" s="34">
        <v>1</v>
      </c>
      <c r="N6" s="30">
        <v>0.5</v>
      </c>
      <c r="O6" s="16">
        <v>1</v>
      </c>
      <c r="P6" s="56">
        <f t="shared" si="0"/>
        <v>2.5</v>
      </c>
      <c r="Q6" s="52">
        <v>5</v>
      </c>
      <c r="R6" s="52">
        <v>21</v>
      </c>
    </row>
    <row r="7" spans="1:18" ht="18" customHeight="1">
      <c r="A7" s="51"/>
      <c r="B7" s="88" t="s">
        <v>16</v>
      </c>
      <c r="C7" s="51" t="str">
        <f>VLOOKUP(B7,Teilnehmer!$C$3:$G$30,2,0)</f>
        <v>ChWe</v>
      </c>
      <c r="D7" s="51">
        <f>VLOOKUP(B7,Teilnehmer!$C$3:$G$30,3,0)</f>
        <v>0</v>
      </c>
      <c r="E7" s="51" t="s">
        <v>6</v>
      </c>
      <c r="F7" s="51">
        <f>VLOOKUP(B7,Teilnehmer!$C$3:$G$30,5,0)</f>
        <v>0</v>
      </c>
      <c r="G7" s="2">
        <v>6</v>
      </c>
      <c r="H7" s="14">
        <v>0</v>
      </c>
      <c r="I7" s="15">
        <v>0</v>
      </c>
      <c r="J7" s="15">
        <v>0</v>
      </c>
      <c r="K7" s="15">
        <v>1</v>
      </c>
      <c r="L7" s="34">
        <v>0</v>
      </c>
      <c r="M7" s="55" t="s">
        <v>0</v>
      </c>
      <c r="N7" s="30">
        <v>0.5</v>
      </c>
      <c r="O7" s="16">
        <v>1</v>
      </c>
      <c r="P7" s="56">
        <f t="shared" si="0"/>
        <v>2.5</v>
      </c>
      <c r="Q7" s="52">
        <v>6</v>
      </c>
      <c r="R7" s="52">
        <v>20</v>
      </c>
    </row>
    <row r="8" spans="1:18" ht="18" customHeight="1">
      <c r="A8" s="51"/>
      <c r="B8" s="88" t="s">
        <v>12</v>
      </c>
      <c r="C8" s="51" t="str">
        <f>VLOOKUP(B8,Teilnehmer!$C$3:$G$30,2,0)</f>
        <v>ChWe</v>
      </c>
      <c r="D8" s="51">
        <f>VLOOKUP(B8,Teilnehmer!$C$3:$G$30,3,0)</f>
        <v>1803</v>
      </c>
      <c r="E8" s="51" t="s">
        <v>6</v>
      </c>
      <c r="F8" s="51">
        <f>VLOOKUP(B8,Teilnehmer!$C$3:$G$30,5,0)</f>
        <v>12</v>
      </c>
      <c r="G8" s="2">
        <v>7</v>
      </c>
      <c r="H8" s="14">
        <v>0</v>
      </c>
      <c r="I8" s="15">
        <v>0</v>
      </c>
      <c r="J8" s="30">
        <v>0.5</v>
      </c>
      <c r="K8" s="15">
        <v>0</v>
      </c>
      <c r="L8" s="30">
        <v>0.5</v>
      </c>
      <c r="M8" s="30">
        <v>0.5</v>
      </c>
      <c r="N8" s="55" t="s">
        <v>0</v>
      </c>
      <c r="O8" s="31">
        <v>0.5</v>
      </c>
      <c r="P8" s="54">
        <f t="shared" si="0"/>
        <v>2</v>
      </c>
      <c r="Q8" s="52">
        <v>7</v>
      </c>
      <c r="R8" s="52">
        <v>19</v>
      </c>
    </row>
    <row r="9" spans="1:18" ht="18" customHeight="1" thickBot="1">
      <c r="A9" s="51"/>
      <c r="B9" s="88" t="s">
        <v>15</v>
      </c>
      <c r="C9" s="51" t="str">
        <f>VLOOKUP(B9,Teilnehmer!$C$3:$G$30,2,0)</f>
        <v>ChWe</v>
      </c>
      <c r="D9" s="51">
        <f>VLOOKUP(B9,Teilnehmer!$C$3:$G$30,3,0)</f>
        <v>1785</v>
      </c>
      <c r="E9" s="51" t="s">
        <v>6</v>
      </c>
      <c r="F9" s="51">
        <f>VLOOKUP(B9,Teilnehmer!$C$3:$G$30,5,0)</f>
        <v>26</v>
      </c>
      <c r="G9" s="2">
        <v>8</v>
      </c>
      <c r="H9" s="17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33">
        <v>0.5</v>
      </c>
      <c r="O9" s="57" t="s">
        <v>0</v>
      </c>
      <c r="P9" s="58">
        <f t="shared" si="0"/>
        <v>0.5</v>
      </c>
      <c r="Q9" s="59">
        <v>8</v>
      </c>
      <c r="R9" s="52">
        <v>18</v>
      </c>
    </row>
    <row r="10" spans="16:18" ht="18" customHeight="1">
      <c r="P10" s="11">
        <f>SUM(P2:P9)</f>
        <v>28</v>
      </c>
      <c r="Q10" s="11">
        <f>SUM(Q2:Q9)</f>
        <v>36</v>
      </c>
      <c r="R10" s="3"/>
    </row>
  </sheetData>
  <sheetProtection/>
  <conditionalFormatting sqref="N7 J8 M6:N6 H4 J2 N4 L7:L8 M8 O8 N9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&amp;C&amp;12September-Blitz 2009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18.42187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7" width="3.8515625" style="2" bestFit="1" customWidth="1"/>
    <col min="8" max="15" width="3.7109375" style="2" customWidth="1"/>
    <col min="16" max="16" width="5.140625" style="2" bestFit="1" customWidth="1"/>
    <col min="17" max="17" width="6.00390625" style="2" bestFit="1" customWidth="1"/>
    <col min="18" max="18" width="4.140625" style="2" bestFit="1" customWidth="1"/>
    <col min="19" max="16384" width="11.421875" style="2" customWidth="1"/>
  </cols>
  <sheetData>
    <row r="1" spans="2:18" s="39" customFormat="1" ht="18" customHeight="1" thickBot="1">
      <c r="B1" s="36">
        <v>40088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 t="s">
        <v>3</v>
      </c>
      <c r="Q1" s="38" t="s">
        <v>2</v>
      </c>
      <c r="R1" s="38" t="s">
        <v>4</v>
      </c>
    </row>
    <row r="2" spans="1:18" ht="18" customHeight="1">
      <c r="A2" s="51"/>
      <c r="B2" s="51" t="s">
        <v>14</v>
      </c>
      <c r="C2" s="51" t="s">
        <v>8</v>
      </c>
      <c r="D2" s="52"/>
      <c r="E2" s="52"/>
      <c r="F2" s="51"/>
      <c r="G2" s="2">
        <v>1</v>
      </c>
      <c r="H2" s="53" t="s">
        <v>0</v>
      </c>
      <c r="I2" s="46">
        <v>0</v>
      </c>
      <c r="J2" s="12">
        <v>1</v>
      </c>
      <c r="K2" s="12">
        <v>1</v>
      </c>
      <c r="L2" s="12">
        <v>0</v>
      </c>
      <c r="M2" s="12">
        <v>1</v>
      </c>
      <c r="N2" s="12">
        <v>1</v>
      </c>
      <c r="O2" s="13">
        <v>1</v>
      </c>
      <c r="P2" s="56">
        <f aca="true" t="shared" si="0" ref="P2:P9">SUM(H2:O2)</f>
        <v>5</v>
      </c>
      <c r="Q2" s="52">
        <v>1</v>
      </c>
      <c r="R2" s="52">
        <v>35</v>
      </c>
    </row>
    <row r="3" spans="1:18" ht="18" customHeight="1">
      <c r="A3" s="51"/>
      <c r="B3" s="51" t="s">
        <v>18</v>
      </c>
      <c r="C3" s="51" t="s">
        <v>8</v>
      </c>
      <c r="D3" s="52">
        <v>1901</v>
      </c>
      <c r="E3" s="52" t="s">
        <v>6</v>
      </c>
      <c r="F3" s="52">
        <v>25</v>
      </c>
      <c r="G3" s="2">
        <v>2</v>
      </c>
      <c r="H3" s="47">
        <v>1</v>
      </c>
      <c r="I3" s="55" t="s">
        <v>0</v>
      </c>
      <c r="J3" s="15">
        <v>0</v>
      </c>
      <c r="K3" s="15">
        <v>1</v>
      </c>
      <c r="L3" s="15">
        <v>1</v>
      </c>
      <c r="M3" s="15">
        <v>0</v>
      </c>
      <c r="N3" s="15">
        <v>1</v>
      </c>
      <c r="O3" s="16">
        <v>1</v>
      </c>
      <c r="P3" s="56">
        <f t="shared" si="0"/>
        <v>5</v>
      </c>
      <c r="Q3" s="52">
        <v>2</v>
      </c>
      <c r="R3" s="52">
        <v>30</v>
      </c>
    </row>
    <row r="4" spans="1:18" ht="18" customHeight="1">
      <c r="A4" s="51"/>
      <c r="B4" s="51" t="s">
        <v>12</v>
      </c>
      <c r="C4" s="51" t="s">
        <v>8</v>
      </c>
      <c r="D4" s="52">
        <v>1803</v>
      </c>
      <c r="E4" s="52" t="s">
        <v>6</v>
      </c>
      <c r="F4" s="52">
        <v>12</v>
      </c>
      <c r="G4" s="2">
        <v>3</v>
      </c>
      <c r="H4" s="14">
        <v>0</v>
      </c>
      <c r="I4" s="15">
        <v>1</v>
      </c>
      <c r="J4" s="55" t="s">
        <v>0</v>
      </c>
      <c r="K4" s="15">
        <v>1</v>
      </c>
      <c r="L4" s="15">
        <v>1</v>
      </c>
      <c r="M4" s="15">
        <v>0</v>
      </c>
      <c r="N4" s="15">
        <v>0</v>
      </c>
      <c r="O4" s="16">
        <v>1</v>
      </c>
      <c r="P4" s="54">
        <f t="shared" si="0"/>
        <v>4</v>
      </c>
      <c r="Q4" s="52">
        <v>3</v>
      </c>
      <c r="R4" s="52">
        <v>26</v>
      </c>
    </row>
    <row r="5" spans="1:18" ht="18" customHeight="1">
      <c r="A5" s="51"/>
      <c r="B5" s="51" t="s">
        <v>9</v>
      </c>
      <c r="C5" s="51" t="s">
        <v>8</v>
      </c>
      <c r="D5" s="52">
        <v>1838</v>
      </c>
      <c r="E5" s="52" t="s">
        <v>6</v>
      </c>
      <c r="F5" s="52">
        <v>29</v>
      </c>
      <c r="G5" s="2">
        <v>4</v>
      </c>
      <c r="H5" s="14">
        <v>0</v>
      </c>
      <c r="I5" s="15">
        <v>0</v>
      </c>
      <c r="J5" s="15">
        <v>0</v>
      </c>
      <c r="K5" s="55" t="s">
        <v>0</v>
      </c>
      <c r="L5" s="30">
        <v>0.5</v>
      </c>
      <c r="M5" s="15">
        <v>1</v>
      </c>
      <c r="N5" s="15">
        <v>1</v>
      </c>
      <c r="O5" s="16">
        <v>1</v>
      </c>
      <c r="P5" s="54">
        <f t="shared" si="0"/>
        <v>3.5</v>
      </c>
      <c r="Q5" s="52">
        <v>4</v>
      </c>
      <c r="R5" s="52">
        <v>23</v>
      </c>
    </row>
    <row r="6" spans="1:18" ht="18" customHeight="1">
      <c r="A6" s="51"/>
      <c r="B6" s="51" t="s">
        <v>15</v>
      </c>
      <c r="C6" s="51" t="s">
        <v>8</v>
      </c>
      <c r="D6" s="52">
        <v>1785</v>
      </c>
      <c r="E6" s="52" t="s">
        <v>6</v>
      </c>
      <c r="F6" s="52">
        <v>26</v>
      </c>
      <c r="G6" s="2">
        <v>5</v>
      </c>
      <c r="H6" s="14">
        <v>1</v>
      </c>
      <c r="I6" s="15">
        <v>0</v>
      </c>
      <c r="J6" s="15">
        <v>0</v>
      </c>
      <c r="K6" s="30">
        <v>0.5</v>
      </c>
      <c r="L6" s="55" t="s">
        <v>0</v>
      </c>
      <c r="M6" s="48">
        <v>1</v>
      </c>
      <c r="N6" s="30">
        <v>0.5</v>
      </c>
      <c r="O6" s="16">
        <v>0</v>
      </c>
      <c r="P6" s="61">
        <f t="shared" si="0"/>
        <v>3</v>
      </c>
      <c r="Q6" s="52">
        <v>5</v>
      </c>
      <c r="R6" s="52">
        <v>21</v>
      </c>
    </row>
    <row r="7" spans="1:18" ht="18" customHeight="1">
      <c r="A7" s="51"/>
      <c r="B7" s="51" t="s">
        <v>48</v>
      </c>
      <c r="C7" s="51" t="s">
        <v>8</v>
      </c>
      <c r="D7" s="52">
        <v>1862</v>
      </c>
      <c r="E7" s="52" t="s">
        <v>6</v>
      </c>
      <c r="F7" s="52">
        <v>8</v>
      </c>
      <c r="G7" s="2">
        <v>6</v>
      </c>
      <c r="H7" s="14">
        <v>0</v>
      </c>
      <c r="I7" s="15">
        <v>1</v>
      </c>
      <c r="J7" s="15">
        <v>1</v>
      </c>
      <c r="K7" s="15">
        <v>0</v>
      </c>
      <c r="L7" s="48">
        <v>0</v>
      </c>
      <c r="M7" s="55" t="s">
        <v>0</v>
      </c>
      <c r="N7" s="15">
        <v>1</v>
      </c>
      <c r="O7" s="16">
        <v>0</v>
      </c>
      <c r="P7" s="61">
        <f t="shared" si="0"/>
        <v>3</v>
      </c>
      <c r="Q7" s="52">
        <v>6</v>
      </c>
      <c r="R7" s="52">
        <v>20</v>
      </c>
    </row>
    <row r="8" spans="1:18" ht="18" customHeight="1">
      <c r="A8" s="51"/>
      <c r="B8" s="51" t="s">
        <v>20</v>
      </c>
      <c r="C8" s="51" t="s">
        <v>8</v>
      </c>
      <c r="D8" s="51">
        <v>1867</v>
      </c>
      <c r="E8" s="51" t="s">
        <v>6</v>
      </c>
      <c r="F8" s="51">
        <v>12</v>
      </c>
      <c r="G8" s="2">
        <v>7</v>
      </c>
      <c r="H8" s="14">
        <v>0</v>
      </c>
      <c r="I8" s="15">
        <v>0</v>
      </c>
      <c r="J8" s="15">
        <v>1</v>
      </c>
      <c r="K8" s="15">
        <v>0</v>
      </c>
      <c r="L8" s="30">
        <v>0.5</v>
      </c>
      <c r="M8" s="15">
        <v>0</v>
      </c>
      <c r="N8" s="55" t="s">
        <v>0</v>
      </c>
      <c r="O8" s="16">
        <v>1</v>
      </c>
      <c r="P8" s="54">
        <f t="shared" si="0"/>
        <v>2.5</v>
      </c>
      <c r="Q8" s="52">
        <v>7</v>
      </c>
      <c r="R8" s="52">
        <v>19</v>
      </c>
    </row>
    <row r="9" spans="1:18" ht="18" customHeight="1" thickBot="1">
      <c r="A9" s="51"/>
      <c r="B9" s="51" t="s">
        <v>16</v>
      </c>
      <c r="C9" s="51" t="s">
        <v>8</v>
      </c>
      <c r="D9" s="52"/>
      <c r="E9" s="52"/>
      <c r="F9" s="52"/>
      <c r="G9" s="2">
        <v>8</v>
      </c>
      <c r="H9" s="17">
        <v>0</v>
      </c>
      <c r="I9" s="18">
        <v>0</v>
      </c>
      <c r="J9" s="18">
        <v>0</v>
      </c>
      <c r="K9" s="18">
        <v>0</v>
      </c>
      <c r="L9" s="18">
        <v>1</v>
      </c>
      <c r="M9" s="18">
        <v>1</v>
      </c>
      <c r="N9" s="18">
        <v>0</v>
      </c>
      <c r="O9" s="57" t="s">
        <v>0</v>
      </c>
      <c r="P9" s="58">
        <f t="shared" si="0"/>
        <v>2</v>
      </c>
      <c r="Q9" s="59">
        <v>8</v>
      </c>
      <c r="R9" s="52">
        <v>18</v>
      </c>
    </row>
    <row r="10" spans="16:18" ht="18" customHeight="1">
      <c r="P10" s="11">
        <f>SUM(P2:P9)</f>
        <v>28</v>
      </c>
      <c r="Q10" s="11">
        <f>SUM(Q2:Q9)</f>
        <v>36</v>
      </c>
      <c r="R10" s="3"/>
    </row>
    <row r="11" spans="2:3" ht="18" customHeight="1">
      <c r="B11" s="41" t="s">
        <v>28</v>
      </c>
      <c r="C11" s="41"/>
    </row>
    <row r="12" spans="2:3" ht="18" customHeight="1">
      <c r="B12" s="41" t="s">
        <v>49</v>
      </c>
      <c r="C12" s="42" t="s">
        <v>29</v>
      </c>
    </row>
  </sheetData>
  <sheetProtection/>
  <conditionalFormatting sqref="L7 L8:M8 L5 N7 K6 M6:N6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&amp;C&amp;12Oktober-Blitz 2009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20.2812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7" width="3.8515625" style="2" bestFit="1" customWidth="1"/>
    <col min="8" max="18" width="3.7109375" style="2" customWidth="1"/>
    <col min="19" max="19" width="5.140625" style="2" bestFit="1" customWidth="1"/>
    <col min="20" max="20" width="6.00390625" style="2" bestFit="1" customWidth="1"/>
    <col min="21" max="21" width="4.140625" style="2" bestFit="1" customWidth="1"/>
    <col min="22" max="16384" width="11.421875" style="2" customWidth="1"/>
  </cols>
  <sheetData>
    <row r="1" spans="2:21" s="39" customFormat="1" ht="18" customHeight="1" thickBot="1">
      <c r="B1" s="36">
        <v>40123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>
        <v>9</v>
      </c>
      <c r="Q1" s="38">
        <v>10</v>
      </c>
      <c r="R1" s="38">
        <v>11</v>
      </c>
      <c r="S1" s="38" t="s">
        <v>3</v>
      </c>
      <c r="T1" s="38" t="s">
        <v>2</v>
      </c>
      <c r="U1" s="38" t="s">
        <v>4</v>
      </c>
    </row>
    <row r="2" spans="2:21" ht="18" customHeight="1">
      <c r="B2" s="51" t="s">
        <v>20</v>
      </c>
      <c r="C2" s="51" t="s">
        <v>8</v>
      </c>
      <c r="D2" s="51">
        <v>1867</v>
      </c>
      <c r="E2" s="51" t="s">
        <v>6</v>
      </c>
      <c r="F2" s="51">
        <v>12</v>
      </c>
      <c r="G2" s="2">
        <v>1</v>
      </c>
      <c r="H2" s="64" t="s">
        <v>0</v>
      </c>
      <c r="I2" s="4">
        <v>0</v>
      </c>
      <c r="J2" s="4">
        <v>1</v>
      </c>
      <c r="K2" s="27">
        <v>0.5</v>
      </c>
      <c r="L2" s="4">
        <v>1</v>
      </c>
      <c r="M2" s="4">
        <v>1</v>
      </c>
      <c r="N2" s="4">
        <v>1</v>
      </c>
      <c r="O2" s="4">
        <v>1</v>
      </c>
      <c r="P2" s="27">
        <v>0.5</v>
      </c>
      <c r="Q2" s="4">
        <v>1</v>
      </c>
      <c r="R2" s="5">
        <v>1</v>
      </c>
      <c r="S2" s="54">
        <f aca="true" t="shared" si="0" ref="S2:S12">SUM(H2:R2)</f>
        <v>8</v>
      </c>
      <c r="T2" s="52">
        <v>1</v>
      </c>
      <c r="U2" s="52">
        <v>35</v>
      </c>
    </row>
    <row r="3" spans="2:21" ht="18" customHeight="1">
      <c r="B3" s="88" t="s">
        <v>22</v>
      </c>
      <c r="C3" s="51" t="s">
        <v>8</v>
      </c>
      <c r="D3" s="52">
        <v>1783</v>
      </c>
      <c r="E3" s="51" t="s">
        <v>6</v>
      </c>
      <c r="F3" s="51">
        <v>37</v>
      </c>
      <c r="G3" s="2">
        <v>2</v>
      </c>
      <c r="H3" s="6">
        <v>1</v>
      </c>
      <c r="I3" s="67" t="s">
        <v>0</v>
      </c>
      <c r="J3" s="7">
        <v>1</v>
      </c>
      <c r="K3" s="7">
        <v>0</v>
      </c>
      <c r="L3" s="7">
        <v>1</v>
      </c>
      <c r="M3" s="30">
        <v>0.5</v>
      </c>
      <c r="N3" s="7">
        <v>1</v>
      </c>
      <c r="O3" s="7">
        <v>0</v>
      </c>
      <c r="P3" s="30">
        <v>0.5</v>
      </c>
      <c r="Q3" s="7">
        <v>1</v>
      </c>
      <c r="R3" s="8">
        <v>1</v>
      </c>
      <c r="S3" s="54">
        <f t="shared" si="0"/>
        <v>7</v>
      </c>
      <c r="T3" s="52">
        <v>2</v>
      </c>
      <c r="U3" s="52">
        <v>30</v>
      </c>
    </row>
    <row r="4" spans="2:21" ht="18" customHeight="1">
      <c r="B4" s="88" t="s">
        <v>14</v>
      </c>
      <c r="C4" s="51" t="s">
        <v>8</v>
      </c>
      <c r="D4" s="52"/>
      <c r="E4" s="52"/>
      <c r="F4" s="52"/>
      <c r="G4" s="2">
        <v>3</v>
      </c>
      <c r="H4" s="6">
        <v>0</v>
      </c>
      <c r="I4" s="7">
        <v>0</v>
      </c>
      <c r="J4" s="67" t="s">
        <v>0</v>
      </c>
      <c r="K4" s="7">
        <v>1</v>
      </c>
      <c r="L4" s="7">
        <v>0</v>
      </c>
      <c r="M4" s="7">
        <v>1</v>
      </c>
      <c r="N4" s="30">
        <v>0.5</v>
      </c>
      <c r="O4" s="7">
        <v>1</v>
      </c>
      <c r="P4" s="7">
        <v>1</v>
      </c>
      <c r="Q4" s="7">
        <v>1</v>
      </c>
      <c r="R4" s="8">
        <v>1</v>
      </c>
      <c r="S4" s="54">
        <f t="shared" si="0"/>
        <v>6.5</v>
      </c>
      <c r="T4" s="52">
        <v>3</v>
      </c>
      <c r="U4" s="52">
        <v>26</v>
      </c>
    </row>
    <row r="5" spans="2:21" ht="18" customHeight="1">
      <c r="B5" s="88" t="s">
        <v>21</v>
      </c>
      <c r="C5" s="51" t="s">
        <v>8</v>
      </c>
      <c r="D5" s="52">
        <v>1857</v>
      </c>
      <c r="E5" s="51" t="s">
        <v>6</v>
      </c>
      <c r="F5" s="51">
        <v>18</v>
      </c>
      <c r="G5" s="2">
        <v>4</v>
      </c>
      <c r="H5" s="29">
        <v>0.5</v>
      </c>
      <c r="I5" s="7">
        <v>1</v>
      </c>
      <c r="J5" s="7">
        <v>0</v>
      </c>
      <c r="K5" s="67" t="s">
        <v>0</v>
      </c>
      <c r="L5" s="45">
        <v>1</v>
      </c>
      <c r="M5" s="45">
        <v>0</v>
      </c>
      <c r="N5" s="7">
        <v>0</v>
      </c>
      <c r="O5" s="7">
        <v>1</v>
      </c>
      <c r="P5" s="30">
        <v>0.5</v>
      </c>
      <c r="Q5" s="7">
        <v>1</v>
      </c>
      <c r="R5" s="8">
        <v>1</v>
      </c>
      <c r="S5" s="56">
        <f t="shared" si="0"/>
        <v>6</v>
      </c>
      <c r="T5" s="52">
        <v>4</v>
      </c>
      <c r="U5" s="52">
        <v>23</v>
      </c>
    </row>
    <row r="6" spans="2:21" ht="18" customHeight="1">
      <c r="B6" s="88" t="s">
        <v>10</v>
      </c>
      <c r="C6" s="51" t="s">
        <v>8</v>
      </c>
      <c r="D6" s="52">
        <v>2036</v>
      </c>
      <c r="E6" s="51" t="s">
        <v>6</v>
      </c>
      <c r="F6" s="51">
        <v>89</v>
      </c>
      <c r="G6" s="2">
        <v>5</v>
      </c>
      <c r="H6" s="6">
        <v>0</v>
      </c>
      <c r="I6" s="7">
        <v>0</v>
      </c>
      <c r="J6" s="7">
        <v>1</v>
      </c>
      <c r="K6" s="45">
        <v>0</v>
      </c>
      <c r="L6" s="67" t="s">
        <v>0</v>
      </c>
      <c r="M6" s="45">
        <v>1</v>
      </c>
      <c r="N6" s="7">
        <v>1</v>
      </c>
      <c r="O6" s="7">
        <v>0</v>
      </c>
      <c r="P6" s="7">
        <v>1</v>
      </c>
      <c r="Q6" s="7">
        <v>1</v>
      </c>
      <c r="R6" s="8">
        <v>1</v>
      </c>
      <c r="S6" s="56">
        <f t="shared" si="0"/>
        <v>6</v>
      </c>
      <c r="T6" s="52">
        <v>4</v>
      </c>
      <c r="U6" s="52">
        <v>23</v>
      </c>
    </row>
    <row r="7" spans="2:21" ht="18" customHeight="1">
      <c r="B7" s="88" t="s">
        <v>15</v>
      </c>
      <c r="C7" s="51" t="s">
        <v>8</v>
      </c>
      <c r="D7" s="52">
        <v>1785</v>
      </c>
      <c r="E7" s="51" t="s">
        <v>6</v>
      </c>
      <c r="F7" s="51">
        <v>26</v>
      </c>
      <c r="G7" s="2">
        <v>6</v>
      </c>
      <c r="H7" s="6">
        <v>0</v>
      </c>
      <c r="I7" s="30">
        <v>0.5</v>
      </c>
      <c r="J7" s="7">
        <v>0</v>
      </c>
      <c r="K7" s="45">
        <v>1</v>
      </c>
      <c r="L7" s="45">
        <v>0</v>
      </c>
      <c r="M7" s="67" t="s">
        <v>0</v>
      </c>
      <c r="N7" s="7">
        <v>1</v>
      </c>
      <c r="O7" s="30">
        <v>0.5</v>
      </c>
      <c r="P7" s="7">
        <v>1</v>
      </c>
      <c r="Q7" s="7">
        <v>1</v>
      </c>
      <c r="R7" s="8">
        <v>1</v>
      </c>
      <c r="S7" s="56">
        <f>SUM(H7:R7)</f>
        <v>6</v>
      </c>
      <c r="T7" s="52">
        <v>4</v>
      </c>
      <c r="U7" s="52">
        <v>23</v>
      </c>
    </row>
    <row r="8" spans="2:21" ht="18" customHeight="1">
      <c r="B8" s="88" t="s">
        <v>50</v>
      </c>
      <c r="C8" s="51" t="s">
        <v>8</v>
      </c>
      <c r="D8" s="52">
        <v>1678</v>
      </c>
      <c r="E8" s="51" t="s">
        <v>6</v>
      </c>
      <c r="F8" s="51">
        <v>1</v>
      </c>
      <c r="G8" s="2">
        <v>7</v>
      </c>
      <c r="H8" s="6">
        <v>0</v>
      </c>
      <c r="I8" s="7">
        <v>0</v>
      </c>
      <c r="J8" s="30">
        <v>0.5</v>
      </c>
      <c r="K8" s="7">
        <v>1</v>
      </c>
      <c r="L8" s="7">
        <v>0</v>
      </c>
      <c r="M8" s="7">
        <v>0</v>
      </c>
      <c r="N8" s="67" t="s">
        <v>0</v>
      </c>
      <c r="O8" s="7">
        <v>1</v>
      </c>
      <c r="P8" s="7">
        <v>1</v>
      </c>
      <c r="Q8" s="7">
        <v>1</v>
      </c>
      <c r="R8" s="8">
        <v>1</v>
      </c>
      <c r="S8" s="54">
        <f t="shared" si="0"/>
        <v>5.5</v>
      </c>
      <c r="T8" s="52">
        <v>7</v>
      </c>
      <c r="U8" s="52">
        <v>19</v>
      </c>
    </row>
    <row r="9" spans="2:21" ht="18" customHeight="1">
      <c r="B9" s="88" t="s">
        <v>16</v>
      </c>
      <c r="C9" s="51" t="s">
        <v>8</v>
      </c>
      <c r="D9" s="52"/>
      <c r="E9" s="52"/>
      <c r="F9" s="52"/>
      <c r="G9" s="2">
        <v>8</v>
      </c>
      <c r="H9" s="6">
        <v>0</v>
      </c>
      <c r="I9" s="7">
        <v>1</v>
      </c>
      <c r="J9" s="7">
        <v>0</v>
      </c>
      <c r="K9" s="7">
        <v>0</v>
      </c>
      <c r="L9" s="7">
        <v>1</v>
      </c>
      <c r="M9" s="30">
        <v>0.5</v>
      </c>
      <c r="N9" s="7">
        <v>0</v>
      </c>
      <c r="O9" s="67" t="s">
        <v>0</v>
      </c>
      <c r="P9" s="7">
        <v>0</v>
      </c>
      <c r="Q9" s="7">
        <v>1</v>
      </c>
      <c r="R9" s="8">
        <v>1</v>
      </c>
      <c r="S9" s="54">
        <f t="shared" si="0"/>
        <v>4.5</v>
      </c>
      <c r="T9" s="52">
        <v>8</v>
      </c>
      <c r="U9" s="52">
        <v>18</v>
      </c>
    </row>
    <row r="10" spans="2:21" ht="18" customHeight="1">
      <c r="B10" s="88" t="s">
        <v>19</v>
      </c>
      <c r="C10" s="51" t="s">
        <v>8</v>
      </c>
      <c r="D10" s="52">
        <v>1900</v>
      </c>
      <c r="E10" s="51" t="s">
        <v>6</v>
      </c>
      <c r="F10" s="51">
        <v>62</v>
      </c>
      <c r="G10" s="2">
        <v>9</v>
      </c>
      <c r="H10" s="29">
        <v>0.5</v>
      </c>
      <c r="I10" s="30">
        <v>0.5</v>
      </c>
      <c r="J10" s="7">
        <v>0</v>
      </c>
      <c r="K10" s="30">
        <v>0.5</v>
      </c>
      <c r="L10" s="7">
        <v>0</v>
      </c>
      <c r="M10" s="7">
        <v>0</v>
      </c>
      <c r="N10" s="7">
        <v>0</v>
      </c>
      <c r="O10" s="7">
        <v>1</v>
      </c>
      <c r="P10" s="67" t="s">
        <v>0</v>
      </c>
      <c r="Q10" s="7">
        <v>1</v>
      </c>
      <c r="R10" s="8">
        <v>0</v>
      </c>
      <c r="S10" s="54">
        <f t="shared" si="0"/>
        <v>3.5</v>
      </c>
      <c r="T10" s="52">
        <v>9</v>
      </c>
      <c r="U10" s="52">
        <v>17</v>
      </c>
    </row>
    <row r="11" spans="2:21" ht="18" customHeight="1">
      <c r="B11" s="88" t="s">
        <v>27</v>
      </c>
      <c r="C11" s="51" t="s">
        <v>8</v>
      </c>
      <c r="D11" s="51"/>
      <c r="E11" s="51"/>
      <c r="F11" s="51"/>
      <c r="G11" s="2">
        <v>10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67" t="s">
        <v>0</v>
      </c>
      <c r="R11" s="49">
        <v>1</v>
      </c>
      <c r="S11" s="61">
        <f t="shared" si="0"/>
        <v>1</v>
      </c>
      <c r="T11" s="52">
        <v>10</v>
      </c>
      <c r="U11" s="52">
        <v>16</v>
      </c>
    </row>
    <row r="12" spans="2:21" ht="18" customHeight="1" thickBot="1">
      <c r="B12" s="88" t="s">
        <v>47</v>
      </c>
      <c r="C12" s="51" t="s">
        <v>8</v>
      </c>
      <c r="D12" s="52">
        <v>1646</v>
      </c>
      <c r="E12" s="51" t="s">
        <v>6</v>
      </c>
      <c r="F12" s="51">
        <v>9</v>
      </c>
      <c r="G12" s="2">
        <v>11</v>
      </c>
      <c r="H12" s="9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50">
        <v>0</v>
      </c>
      <c r="R12" s="76" t="s">
        <v>0</v>
      </c>
      <c r="S12" s="63">
        <f t="shared" si="0"/>
        <v>1</v>
      </c>
      <c r="T12" s="59">
        <v>11</v>
      </c>
      <c r="U12" s="52">
        <v>15</v>
      </c>
    </row>
    <row r="13" spans="2:21" ht="18" customHeight="1">
      <c r="B13" s="44"/>
      <c r="S13" s="11">
        <f>SUM(S2:S12)</f>
        <v>55</v>
      </c>
      <c r="T13" s="11">
        <f>SUM(T2:T12)</f>
        <v>63</v>
      </c>
      <c r="U13" s="3"/>
    </row>
  </sheetData>
  <sheetProtection/>
  <conditionalFormatting sqref="I2 H3 O3:O4 I9:J9 M6 J8 L7 K10 P5 H10:I10 P2:P3 O7:P7 K2 I7 H5 J5:J6 K4:L4 N4 M3 M9:M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1" r:id="rId1"/>
  <headerFooter alignWithMargins="0">
    <oddHeader>&amp;C&amp;12November-Blitz 2009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20.14062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7" width="3.8515625" style="2" bestFit="1" customWidth="1"/>
    <col min="8" max="16" width="3.7109375" style="2" customWidth="1"/>
    <col min="17" max="17" width="5.140625" style="2" bestFit="1" customWidth="1"/>
    <col min="18" max="18" width="6.00390625" style="2" bestFit="1" customWidth="1"/>
    <col min="19" max="19" width="4.140625" style="2" bestFit="1" customWidth="1"/>
    <col min="20" max="16384" width="11.421875" style="2" customWidth="1"/>
  </cols>
  <sheetData>
    <row r="1" spans="2:19" s="39" customFormat="1" ht="18" customHeight="1" thickBot="1">
      <c r="B1" s="36">
        <v>40151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>
        <v>9</v>
      </c>
      <c r="Q1" s="38" t="s">
        <v>3</v>
      </c>
      <c r="R1" s="38" t="s">
        <v>2</v>
      </c>
      <c r="S1" s="38" t="s">
        <v>4</v>
      </c>
    </row>
    <row r="2" spans="1:19" ht="18" customHeight="1">
      <c r="A2" s="51"/>
      <c r="B2" s="88" t="s">
        <v>14</v>
      </c>
      <c r="C2" s="51" t="s">
        <v>8</v>
      </c>
      <c r="D2" s="52"/>
      <c r="E2" s="52"/>
      <c r="F2" s="52"/>
      <c r="G2" s="2">
        <v>1</v>
      </c>
      <c r="H2" s="53" t="s">
        <v>0</v>
      </c>
      <c r="I2" s="12">
        <v>0</v>
      </c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2">
        <v>1</v>
      </c>
      <c r="P2" s="20">
        <v>1</v>
      </c>
      <c r="Q2" s="54">
        <f aca="true" t="shared" si="0" ref="Q2:Q10">SUM(H2:P2)</f>
        <v>7</v>
      </c>
      <c r="R2" s="52">
        <v>1</v>
      </c>
      <c r="S2" s="52">
        <v>35</v>
      </c>
    </row>
    <row r="3" spans="1:19" ht="18" customHeight="1">
      <c r="A3" s="51"/>
      <c r="B3" s="88" t="s">
        <v>15</v>
      </c>
      <c r="C3" s="51" t="s">
        <v>8</v>
      </c>
      <c r="D3" s="52">
        <v>1785</v>
      </c>
      <c r="E3" s="51" t="s">
        <v>6</v>
      </c>
      <c r="F3" s="51">
        <v>26</v>
      </c>
      <c r="G3" s="2">
        <v>2</v>
      </c>
      <c r="H3" s="21">
        <v>1</v>
      </c>
      <c r="I3" s="55" t="s">
        <v>0</v>
      </c>
      <c r="J3" s="30">
        <v>0.5</v>
      </c>
      <c r="K3" s="22">
        <v>0</v>
      </c>
      <c r="L3" s="22">
        <v>1</v>
      </c>
      <c r="M3" s="22">
        <v>0</v>
      </c>
      <c r="N3" s="22">
        <v>1</v>
      </c>
      <c r="O3" s="30">
        <v>0.5</v>
      </c>
      <c r="P3" s="23">
        <v>1</v>
      </c>
      <c r="Q3" s="52">
        <f t="shared" si="0"/>
        <v>5</v>
      </c>
      <c r="R3" s="52">
        <v>2</v>
      </c>
      <c r="S3" s="52">
        <v>30</v>
      </c>
    </row>
    <row r="4" spans="1:19" ht="18" customHeight="1">
      <c r="A4" s="51"/>
      <c r="B4" s="88" t="s">
        <v>23</v>
      </c>
      <c r="C4" s="51" t="s">
        <v>8</v>
      </c>
      <c r="D4" s="52"/>
      <c r="E4" s="52"/>
      <c r="F4" s="52"/>
      <c r="G4" s="2">
        <v>3</v>
      </c>
      <c r="H4" s="21">
        <v>0</v>
      </c>
      <c r="I4" s="30">
        <v>0.5</v>
      </c>
      <c r="J4" s="55" t="s">
        <v>0</v>
      </c>
      <c r="K4" s="34">
        <v>1</v>
      </c>
      <c r="L4" s="22">
        <v>1</v>
      </c>
      <c r="M4" s="22">
        <v>0</v>
      </c>
      <c r="N4" s="22">
        <v>0</v>
      </c>
      <c r="O4" s="22">
        <v>1</v>
      </c>
      <c r="P4" s="23">
        <v>1</v>
      </c>
      <c r="Q4" s="56">
        <f t="shared" si="0"/>
        <v>4.5</v>
      </c>
      <c r="R4" s="52">
        <v>3</v>
      </c>
      <c r="S4" s="52">
        <v>26</v>
      </c>
    </row>
    <row r="5" spans="1:19" ht="18" customHeight="1">
      <c r="A5" s="51"/>
      <c r="B5" s="88" t="s">
        <v>10</v>
      </c>
      <c r="C5" s="51" t="s">
        <v>8</v>
      </c>
      <c r="D5" s="52">
        <v>2036</v>
      </c>
      <c r="E5" s="51" t="s">
        <v>6</v>
      </c>
      <c r="F5" s="51">
        <v>89</v>
      </c>
      <c r="G5" s="2">
        <v>4</v>
      </c>
      <c r="H5" s="21">
        <v>0</v>
      </c>
      <c r="I5" s="22">
        <v>1</v>
      </c>
      <c r="J5" s="34">
        <v>0</v>
      </c>
      <c r="K5" s="55" t="s">
        <v>0</v>
      </c>
      <c r="L5" s="22">
        <v>1</v>
      </c>
      <c r="M5" s="22">
        <v>0</v>
      </c>
      <c r="N5" s="22">
        <v>1</v>
      </c>
      <c r="O5" s="30">
        <v>0.5</v>
      </c>
      <c r="P5" s="16">
        <v>1</v>
      </c>
      <c r="Q5" s="56">
        <f t="shared" si="0"/>
        <v>4.5</v>
      </c>
      <c r="R5" s="52">
        <v>4</v>
      </c>
      <c r="S5" s="52">
        <v>23</v>
      </c>
    </row>
    <row r="6" spans="1:19" ht="18" customHeight="1">
      <c r="A6" s="51"/>
      <c r="B6" s="88" t="s">
        <v>18</v>
      </c>
      <c r="C6" s="51" t="s">
        <v>8</v>
      </c>
      <c r="D6" s="52">
        <v>1901</v>
      </c>
      <c r="E6" s="51" t="s">
        <v>6</v>
      </c>
      <c r="F6" s="51">
        <v>25</v>
      </c>
      <c r="G6" s="2">
        <v>5</v>
      </c>
      <c r="H6" s="21">
        <v>0</v>
      </c>
      <c r="I6" s="22">
        <v>0</v>
      </c>
      <c r="J6" s="22">
        <v>0</v>
      </c>
      <c r="K6" s="22">
        <v>0</v>
      </c>
      <c r="L6" s="55" t="s">
        <v>0</v>
      </c>
      <c r="M6" s="48">
        <v>1</v>
      </c>
      <c r="N6" s="22">
        <v>1</v>
      </c>
      <c r="O6" s="30">
        <v>0.5</v>
      </c>
      <c r="P6" s="23">
        <v>1</v>
      </c>
      <c r="Q6" s="61">
        <f t="shared" si="0"/>
        <v>3.5</v>
      </c>
      <c r="R6" s="52">
        <v>5</v>
      </c>
      <c r="S6" s="52">
        <v>21</v>
      </c>
    </row>
    <row r="7" spans="1:19" ht="18" customHeight="1">
      <c r="A7" s="51"/>
      <c r="B7" s="88" t="s">
        <v>22</v>
      </c>
      <c r="C7" s="51" t="s">
        <v>8</v>
      </c>
      <c r="D7" s="52">
        <v>1783</v>
      </c>
      <c r="E7" s="51" t="s">
        <v>6</v>
      </c>
      <c r="F7" s="51">
        <v>37</v>
      </c>
      <c r="G7" s="2">
        <v>6</v>
      </c>
      <c r="H7" s="21">
        <v>0</v>
      </c>
      <c r="I7" s="22">
        <v>1</v>
      </c>
      <c r="J7" s="22">
        <v>1</v>
      </c>
      <c r="K7" s="22">
        <v>1</v>
      </c>
      <c r="L7" s="48">
        <v>0</v>
      </c>
      <c r="M7" s="55" t="s">
        <v>0</v>
      </c>
      <c r="N7" s="22">
        <v>0</v>
      </c>
      <c r="O7" s="22">
        <v>0</v>
      </c>
      <c r="P7" s="31">
        <v>0.5</v>
      </c>
      <c r="Q7" s="61">
        <f t="shared" si="0"/>
        <v>3.5</v>
      </c>
      <c r="R7" s="52">
        <v>6</v>
      </c>
      <c r="S7" s="52">
        <v>20</v>
      </c>
    </row>
    <row r="8" spans="1:19" ht="18" customHeight="1">
      <c r="A8" s="51"/>
      <c r="B8" s="51" t="s">
        <v>20</v>
      </c>
      <c r="C8" s="51" t="s">
        <v>8</v>
      </c>
      <c r="D8" s="51">
        <v>1867</v>
      </c>
      <c r="E8" s="51" t="s">
        <v>6</v>
      </c>
      <c r="F8" s="51">
        <v>12</v>
      </c>
      <c r="G8" s="2">
        <v>7</v>
      </c>
      <c r="H8" s="21">
        <v>0</v>
      </c>
      <c r="I8" s="22">
        <v>0</v>
      </c>
      <c r="J8" s="22">
        <v>1</v>
      </c>
      <c r="K8" s="22">
        <v>0</v>
      </c>
      <c r="L8" s="22">
        <v>0</v>
      </c>
      <c r="M8" s="22">
        <v>1</v>
      </c>
      <c r="N8" s="55" t="s">
        <v>0</v>
      </c>
      <c r="O8" s="35">
        <v>1</v>
      </c>
      <c r="P8" s="23">
        <v>0</v>
      </c>
      <c r="Q8" s="73">
        <f t="shared" si="0"/>
        <v>3</v>
      </c>
      <c r="R8" s="52">
        <v>7</v>
      </c>
      <c r="S8" s="52">
        <v>19</v>
      </c>
    </row>
    <row r="9" spans="1:19" ht="18" customHeight="1">
      <c r="A9" s="51"/>
      <c r="B9" s="88" t="s">
        <v>19</v>
      </c>
      <c r="C9" s="51" t="s">
        <v>8</v>
      </c>
      <c r="D9" s="52">
        <v>1900</v>
      </c>
      <c r="E9" s="51" t="s">
        <v>6</v>
      </c>
      <c r="F9" s="51">
        <v>62</v>
      </c>
      <c r="G9" s="2">
        <v>8</v>
      </c>
      <c r="H9" s="14">
        <v>0</v>
      </c>
      <c r="I9" s="30">
        <v>0.5</v>
      </c>
      <c r="J9" s="22">
        <v>0</v>
      </c>
      <c r="K9" s="30">
        <v>0.5</v>
      </c>
      <c r="L9" s="30">
        <v>0.5</v>
      </c>
      <c r="M9" s="22">
        <v>1</v>
      </c>
      <c r="N9" s="35">
        <v>0</v>
      </c>
      <c r="O9" s="55" t="s">
        <v>0</v>
      </c>
      <c r="P9" s="31">
        <v>0.5</v>
      </c>
      <c r="Q9" s="73">
        <f t="shared" si="0"/>
        <v>3</v>
      </c>
      <c r="R9" s="52">
        <v>8</v>
      </c>
      <c r="S9" s="52">
        <v>18</v>
      </c>
    </row>
    <row r="10" spans="1:19" ht="18" customHeight="1" thickBot="1">
      <c r="A10" s="51"/>
      <c r="B10" s="88" t="s">
        <v>12</v>
      </c>
      <c r="C10" s="51" t="s">
        <v>8</v>
      </c>
      <c r="D10" s="52">
        <v>1803</v>
      </c>
      <c r="E10" s="51" t="s">
        <v>6</v>
      </c>
      <c r="F10" s="51">
        <v>12</v>
      </c>
      <c r="G10" s="2">
        <v>9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33">
        <v>0.5</v>
      </c>
      <c r="N10" s="25">
        <v>1</v>
      </c>
      <c r="O10" s="33">
        <v>0.5</v>
      </c>
      <c r="P10" s="57" t="s">
        <v>0</v>
      </c>
      <c r="Q10" s="58">
        <f t="shared" si="0"/>
        <v>2</v>
      </c>
      <c r="R10" s="59">
        <v>9</v>
      </c>
      <c r="S10" s="52">
        <v>17</v>
      </c>
    </row>
    <row r="11" spans="17:19" ht="18" customHeight="1">
      <c r="Q11" s="11">
        <f>SUM(Q2:Q10)</f>
        <v>36</v>
      </c>
      <c r="R11" s="11">
        <f>SUM(R2:R10)</f>
        <v>45</v>
      </c>
      <c r="S11" s="3"/>
    </row>
  </sheetData>
  <sheetProtection/>
  <conditionalFormatting sqref="M10 I2:O2 I4 J3 H9:I9 O3 O5:P5 K9:L9 O6 P7 P9 O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9" r:id="rId1"/>
  <headerFooter alignWithMargins="0">
    <oddHeader>&amp;C&amp;12Dezember-Blitz 2009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20.140625" style="2" bestFit="1" customWidth="1"/>
    <col min="3" max="3" width="7.7109375" style="2" bestFit="1" customWidth="1"/>
    <col min="4" max="4" width="6.421875" style="2" bestFit="1" customWidth="1"/>
    <col min="5" max="5" width="2.140625" style="2" bestFit="1" customWidth="1"/>
    <col min="6" max="7" width="3.8515625" style="2" bestFit="1" customWidth="1"/>
    <col min="8" max="17" width="3.7109375" style="2" customWidth="1"/>
    <col min="18" max="18" width="5.140625" style="2" bestFit="1" customWidth="1"/>
    <col min="19" max="19" width="6.00390625" style="2" bestFit="1" customWidth="1"/>
    <col min="20" max="20" width="4.140625" style="2" bestFit="1" customWidth="1"/>
    <col min="21" max="16384" width="11.421875" style="2" customWidth="1"/>
  </cols>
  <sheetData>
    <row r="1" spans="2:20" s="39" customFormat="1" ht="18" customHeight="1" thickBot="1">
      <c r="B1" s="36">
        <v>39815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>
        <v>9</v>
      </c>
      <c r="Q1" s="38">
        <v>10</v>
      </c>
      <c r="R1" s="38" t="s">
        <v>3</v>
      </c>
      <c r="S1" s="38" t="s">
        <v>2</v>
      </c>
      <c r="T1" s="38" t="s">
        <v>4</v>
      </c>
    </row>
    <row r="2" spans="2:20" ht="18" customHeight="1">
      <c r="B2" s="51" t="s">
        <v>21</v>
      </c>
      <c r="C2" s="51" t="s">
        <v>8</v>
      </c>
      <c r="D2" s="52">
        <v>1857</v>
      </c>
      <c r="E2" s="51" t="s">
        <v>6</v>
      </c>
      <c r="F2" s="51">
        <v>18</v>
      </c>
      <c r="G2" s="2">
        <v>1</v>
      </c>
      <c r="H2" s="53" t="s">
        <v>0</v>
      </c>
      <c r="I2" s="12">
        <v>0</v>
      </c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2">
        <v>1</v>
      </c>
      <c r="P2" s="12">
        <v>0</v>
      </c>
      <c r="Q2" s="13">
        <v>1</v>
      </c>
      <c r="R2" s="54">
        <f aca="true" t="shared" si="0" ref="R2:R11">SUM(H2:Q2)</f>
        <v>7</v>
      </c>
      <c r="S2" s="52">
        <v>1</v>
      </c>
      <c r="T2" s="52">
        <v>35</v>
      </c>
    </row>
    <row r="3" spans="2:20" ht="18" customHeight="1">
      <c r="B3" s="51" t="s">
        <v>19</v>
      </c>
      <c r="C3" s="51" t="s">
        <v>8</v>
      </c>
      <c r="D3" s="52">
        <v>1900</v>
      </c>
      <c r="E3" s="51" t="s">
        <v>6</v>
      </c>
      <c r="F3" s="51">
        <v>62</v>
      </c>
      <c r="G3" s="2">
        <v>2</v>
      </c>
      <c r="H3" s="14">
        <v>1</v>
      </c>
      <c r="I3" s="55" t="s">
        <v>0</v>
      </c>
      <c r="J3" s="15">
        <v>0</v>
      </c>
      <c r="K3" s="15">
        <v>1</v>
      </c>
      <c r="L3" s="15">
        <v>1</v>
      </c>
      <c r="M3" s="15">
        <v>1</v>
      </c>
      <c r="N3" s="30">
        <v>0.5</v>
      </c>
      <c r="O3" s="30">
        <v>0.5</v>
      </c>
      <c r="P3" s="30">
        <v>0.5</v>
      </c>
      <c r="Q3" s="16">
        <v>1</v>
      </c>
      <c r="R3" s="54">
        <f t="shared" si="0"/>
        <v>6.5</v>
      </c>
      <c r="S3" s="52">
        <v>2</v>
      </c>
      <c r="T3" s="52">
        <v>30</v>
      </c>
    </row>
    <row r="4" spans="2:20" ht="18" customHeight="1">
      <c r="B4" s="51" t="s">
        <v>17</v>
      </c>
      <c r="C4" s="51" t="s">
        <v>8</v>
      </c>
      <c r="D4" s="52">
        <v>2091</v>
      </c>
      <c r="E4" s="51" t="s">
        <v>6</v>
      </c>
      <c r="F4" s="51">
        <v>19</v>
      </c>
      <c r="G4" s="2">
        <v>3</v>
      </c>
      <c r="H4" s="14">
        <v>0</v>
      </c>
      <c r="I4" s="15">
        <v>1</v>
      </c>
      <c r="J4" s="55" t="s">
        <v>0</v>
      </c>
      <c r="K4" s="15">
        <v>1</v>
      </c>
      <c r="L4" s="15">
        <v>1</v>
      </c>
      <c r="M4" s="15">
        <v>1</v>
      </c>
      <c r="N4" s="15">
        <v>0</v>
      </c>
      <c r="O4" s="15">
        <v>1</v>
      </c>
      <c r="P4" s="15">
        <v>0</v>
      </c>
      <c r="Q4" s="16">
        <v>1</v>
      </c>
      <c r="R4" s="54">
        <f t="shared" si="0"/>
        <v>6</v>
      </c>
      <c r="S4" s="52">
        <v>3</v>
      </c>
      <c r="T4" s="52">
        <v>26</v>
      </c>
    </row>
    <row r="5" spans="2:20" ht="18" customHeight="1">
      <c r="B5" s="51" t="s">
        <v>14</v>
      </c>
      <c r="C5" s="51" t="s">
        <v>8</v>
      </c>
      <c r="D5" s="52"/>
      <c r="E5" s="51"/>
      <c r="F5" s="51"/>
      <c r="G5" s="2">
        <v>4</v>
      </c>
      <c r="H5" s="14">
        <v>0</v>
      </c>
      <c r="I5" s="15">
        <v>0</v>
      </c>
      <c r="J5" s="15">
        <v>0</v>
      </c>
      <c r="K5" s="55" t="s">
        <v>0</v>
      </c>
      <c r="L5" s="30">
        <v>0.5</v>
      </c>
      <c r="M5" s="15">
        <v>1</v>
      </c>
      <c r="N5" s="15">
        <v>1</v>
      </c>
      <c r="O5" s="15">
        <v>1</v>
      </c>
      <c r="P5" s="15">
        <v>1</v>
      </c>
      <c r="Q5" s="16">
        <v>1</v>
      </c>
      <c r="R5" s="54">
        <f t="shared" si="0"/>
        <v>5.5</v>
      </c>
      <c r="S5" s="52">
        <v>4</v>
      </c>
      <c r="T5" s="52">
        <v>23</v>
      </c>
    </row>
    <row r="6" spans="2:20" ht="18" customHeight="1">
      <c r="B6" s="51" t="s">
        <v>24</v>
      </c>
      <c r="C6" s="51" t="s">
        <v>25</v>
      </c>
      <c r="D6" s="51"/>
      <c r="E6" s="52"/>
      <c r="F6" s="52"/>
      <c r="G6" s="2">
        <v>5</v>
      </c>
      <c r="H6" s="14">
        <v>0</v>
      </c>
      <c r="I6" s="15">
        <v>0</v>
      </c>
      <c r="J6" s="15">
        <v>0</v>
      </c>
      <c r="K6" s="30">
        <v>0.5</v>
      </c>
      <c r="L6" s="55" t="s">
        <v>0</v>
      </c>
      <c r="M6" s="34">
        <v>1</v>
      </c>
      <c r="N6" s="40">
        <v>0.5</v>
      </c>
      <c r="O6" s="15">
        <v>0</v>
      </c>
      <c r="P6" s="15">
        <v>1</v>
      </c>
      <c r="Q6" s="16">
        <v>1</v>
      </c>
      <c r="R6" s="56">
        <f t="shared" si="0"/>
        <v>4</v>
      </c>
      <c r="S6" s="52">
        <v>5</v>
      </c>
      <c r="T6" s="52">
        <v>21</v>
      </c>
    </row>
    <row r="7" spans="2:20" ht="18" customHeight="1">
      <c r="B7" s="51" t="s">
        <v>12</v>
      </c>
      <c r="C7" s="51" t="s">
        <v>8</v>
      </c>
      <c r="D7" s="52">
        <v>1803</v>
      </c>
      <c r="E7" s="51" t="s">
        <v>6</v>
      </c>
      <c r="F7" s="51">
        <v>12</v>
      </c>
      <c r="G7" s="2">
        <v>6</v>
      </c>
      <c r="H7" s="14">
        <v>0</v>
      </c>
      <c r="I7" s="15">
        <v>0</v>
      </c>
      <c r="J7" s="15">
        <v>0</v>
      </c>
      <c r="K7" s="15">
        <v>0</v>
      </c>
      <c r="L7" s="34">
        <v>0</v>
      </c>
      <c r="M7" s="55" t="s">
        <v>0</v>
      </c>
      <c r="N7" s="34">
        <v>1</v>
      </c>
      <c r="O7" s="15">
        <v>1</v>
      </c>
      <c r="P7" s="15">
        <v>1</v>
      </c>
      <c r="Q7" s="16">
        <v>1</v>
      </c>
      <c r="R7" s="56">
        <f t="shared" si="0"/>
        <v>4</v>
      </c>
      <c r="S7" s="52">
        <v>6</v>
      </c>
      <c r="T7" s="52">
        <v>20</v>
      </c>
    </row>
    <row r="8" spans="2:20" ht="18" customHeight="1">
      <c r="B8" s="51" t="s">
        <v>18</v>
      </c>
      <c r="C8" s="51" t="s">
        <v>8</v>
      </c>
      <c r="D8" s="52">
        <v>1901</v>
      </c>
      <c r="E8" s="51" t="s">
        <v>6</v>
      </c>
      <c r="F8" s="51">
        <v>25</v>
      </c>
      <c r="G8" s="2">
        <v>7</v>
      </c>
      <c r="H8" s="14">
        <v>0</v>
      </c>
      <c r="I8" s="30">
        <v>0.5</v>
      </c>
      <c r="J8" s="15">
        <v>1</v>
      </c>
      <c r="K8" s="15">
        <v>0</v>
      </c>
      <c r="L8" s="40">
        <v>0.5</v>
      </c>
      <c r="M8" s="34">
        <v>0</v>
      </c>
      <c r="N8" s="55" t="s">
        <v>0</v>
      </c>
      <c r="O8" s="15">
        <v>0</v>
      </c>
      <c r="P8" s="15">
        <v>1</v>
      </c>
      <c r="Q8" s="16">
        <v>1</v>
      </c>
      <c r="R8" s="56">
        <f t="shared" si="0"/>
        <v>4</v>
      </c>
      <c r="S8" s="52">
        <v>7</v>
      </c>
      <c r="T8" s="52">
        <v>19</v>
      </c>
    </row>
    <row r="9" spans="2:20" ht="18" customHeight="1">
      <c r="B9" s="51" t="s">
        <v>23</v>
      </c>
      <c r="C9" s="51" t="s">
        <v>8</v>
      </c>
      <c r="D9" s="52"/>
      <c r="E9" s="52"/>
      <c r="F9" s="52"/>
      <c r="G9" s="2">
        <v>8</v>
      </c>
      <c r="H9" s="14">
        <v>0</v>
      </c>
      <c r="I9" s="30">
        <v>0.5</v>
      </c>
      <c r="J9" s="15">
        <v>0</v>
      </c>
      <c r="K9" s="15">
        <v>0</v>
      </c>
      <c r="L9" s="15">
        <v>1</v>
      </c>
      <c r="M9" s="15">
        <v>0</v>
      </c>
      <c r="N9" s="15">
        <v>1</v>
      </c>
      <c r="O9" s="55" t="s">
        <v>0</v>
      </c>
      <c r="P9" s="15">
        <v>1</v>
      </c>
      <c r="Q9" s="16">
        <v>0</v>
      </c>
      <c r="R9" s="54">
        <f t="shared" si="0"/>
        <v>3.5</v>
      </c>
      <c r="S9" s="52">
        <v>8</v>
      </c>
      <c r="T9" s="52">
        <v>18</v>
      </c>
    </row>
    <row r="10" spans="2:20" ht="18" customHeight="1">
      <c r="B10" s="51" t="s">
        <v>9</v>
      </c>
      <c r="C10" s="51" t="s">
        <v>8</v>
      </c>
      <c r="D10" s="52">
        <v>1838</v>
      </c>
      <c r="E10" s="51" t="s">
        <v>6</v>
      </c>
      <c r="F10" s="51">
        <v>29</v>
      </c>
      <c r="G10" s="2">
        <v>9</v>
      </c>
      <c r="H10" s="14">
        <v>1</v>
      </c>
      <c r="I10" s="30">
        <v>0.5</v>
      </c>
      <c r="J10" s="15">
        <v>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55" t="s">
        <v>0</v>
      </c>
      <c r="Q10" s="16">
        <v>0</v>
      </c>
      <c r="R10" s="54">
        <f t="shared" si="0"/>
        <v>2.5</v>
      </c>
      <c r="S10" s="52">
        <v>9</v>
      </c>
      <c r="T10" s="52">
        <v>17</v>
      </c>
    </row>
    <row r="11" spans="2:20" ht="18" customHeight="1" thickBot="1">
      <c r="B11" s="51" t="s">
        <v>16</v>
      </c>
      <c r="C11" s="51" t="s">
        <v>8</v>
      </c>
      <c r="D11" s="52"/>
      <c r="E11" s="52"/>
      <c r="F11" s="52"/>
      <c r="G11" s="2">
        <v>10</v>
      </c>
      <c r="H11" s="17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1</v>
      </c>
      <c r="Q11" s="57" t="s">
        <v>0</v>
      </c>
      <c r="R11" s="58">
        <f t="shared" si="0"/>
        <v>2</v>
      </c>
      <c r="S11" s="59">
        <v>10</v>
      </c>
      <c r="T11" s="52">
        <v>16</v>
      </c>
    </row>
    <row r="12" spans="18:20" ht="18" customHeight="1">
      <c r="R12" s="26">
        <f>SUM(R2:R11)</f>
        <v>45</v>
      </c>
      <c r="S12" s="11">
        <f>SUM(S2:S11)</f>
        <v>55</v>
      </c>
      <c r="T12" s="3"/>
    </row>
    <row r="15" ht="18" customHeight="1">
      <c r="D15" s="3"/>
    </row>
    <row r="16" ht="18" customHeight="1">
      <c r="D16" s="3"/>
    </row>
    <row r="17" ht="18" customHeight="1">
      <c r="D17" s="3"/>
    </row>
    <row r="18" ht="18" customHeight="1">
      <c r="D18" s="3"/>
    </row>
    <row r="19" ht="18" customHeight="1">
      <c r="D19" s="3"/>
    </row>
    <row r="20" ht="18" customHeight="1">
      <c r="D20" s="3"/>
    </row>
    <row r="21" spans="4:6" ht="18" customHeight="1">
      <c r="D21" s="3"/>
      <c r="E21" s="3"/>
      <c r="F21" s="3"/>
    </row>
    <row r="22" ht="18" customHeight="1">
      <c r="D22" s="3"/>
    </row>
    <row r="23" ht="18" customHeight="1">
      <c r="D23" s="3"/>
    </row>
    <row r="24" ht="18" customHeight="1">
      <c r="D24" s="3"/>
    </row>
    <row r="25" ht="18" customHeight="1">
      <c r="D25" s="3"/>
    </row>
    <row r="26" ht="18" customHeight="1">
      <c r="D26" s="3"/>
    </row>
    <row r="27" ht="18" customHeight="1">
      <c r="D27" s="3"/>
    </row>
    <row r="28" ht="18" customHeight="1">
      <c r="D28" s="3"/>
    </row>
    <row r="29" ht="18" customHeight="1">
      <c r="D29" s="3"/>
    </row>
    <row r="30" ht="18" customHeight="1">
      <c r="D30" s="3"/>
    </row>
    <row r="31" ht="18" customHeight="1">
      <c r="D31" s="3"/>
    </row>
    <row r="32" ht="18" customHeight="1">
      <c r="D32" s="3"/>
    </row>
    <row r="33" ht="18" customHeight="1">
      <c r="D33" s="3"/>
    </row>
    <row r="34" ht="18" customHeight="1">
      <c r="D34" s="3"/>
    </row>
    <row r="35" ht="18" customHeight="1">
      <c r="D35" s="3"/>
    </row>
    <row r="36" ht="18" customHeight="1">
      <c r="D36" s="3"/>
    </row>
    <row r="37" ht="18" customHeight="1">
      <c r="D37" s="3"/>
    </row>
    <row r="38" ht="18" customHeight="1">
      <c r="D38" s="3"/>
    </row>
    <row r="39" ht="18" customHeight="1">
      <c r="D39" s="3"/>
    </row>
  </sheetData>
  <sheetProtection/>
  <conditionalFormatting sqref="L7 N7:P7 O6:P6 M6 M8:M10 L9:L10">
    <cfRule type="expression" priority="1" dxfId="0" stopIfTrue="1">
      <formula>(LEFT($C7,6)="BSV 63")</formula>
    </cfRule>
  </conditionalFormatting>
  <conditionalFormatting sqref="N11 O10 P9 Q8 L8 L5 Q10 P11 P2:P3 H10:I10 I8:I9 N3:O3 K6 N6">
    <cfRule type="expression" priority="2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5" r:id="rId1"/>
  <headerFooter alignWithMargins="0">
    <oddHeader>&amp;C&amp;12Januar-Blitz 2009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20.14062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6" width="3.8515625" style="2" bestFit="1" customWidth="1"/>
    <col min="7" max="7" width="2.57421875" style="2" bestFit="1" customWidth="1"/>
    <col min="8" max="15" width="3.7109375" style="2" customWidth="1"/>
    <col min="16" max="16" width="5.140625" style="2" bestFit="1" customWidth="1"/>
    <col min="17" max="17" width="6.00390625" style="2" bestFit="1" customWidth="1"/>
    <col min="18" max="18" width="4.140625" style="2" bestFit="1" customWidth="1"/>
    <col min="19" max="16384" width="11.421875" style="2" customWidth="1"/>
  </cols>
  <sheetData>
    <row r="1" spans="2:18" s="39" customFormat="1" ht="18" customHeight="1" thickBot="1">
      <c r="B1" s="36">
        <v>39850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 t="s">
        <v>3</v>
      </c>
      <c r="Q1" s="38" t="s">
        <v>2</v>
      </c>
      <c r="R1" s="38" t="s">
        <v>4</v>
      </c>
    </row>
    <row r="2" spans="2:18" ht="18" customHeight="1">
      <c r="B2" s="51" t="s">
        <v>10</v>
      </c>
      <c r="C2" s="51" t="s">
        <v>8</v>
      </c>
      <c r="D2" s="52">
        <v>2036</v>
      </c>
      <c r="E2" s="51" t="s">
        <v>6</v>
      </c>
      <c r="F2" s="51">
        <v>89</v>
      </c>
      <c r="G2" s="2">
        <v>1</v>
      </c>
      <c r="H2" s="53" t="s">
        <v>0</v>
      </c>
      <c r="I2" s="12">
        <v>1</v>
      </c>
      <c r="J2" s="12">
        <v>1</v>
      </c>
      <c r="K2" s="12">
        <v>1</v>
      </c>
      <c r="L2" s="12">
        <v>0</v>
      </c>
      <c r="M2" s="12">
        <v>1</v>
      </c>
      <c r="N2" s="12">
        <v>1</v>
      </c>
      <c r="O2" s="13">
        <v>1</v>
      </c>
      <c r="P2" s="54">
        <f aca="true" t="shared" si="0" ref="P2:P9">SUM(H2:O2)</f>
        <v>6</v>
      </c>
      <c r="Q2" s="52">
        <v>1</v>
      </c>
      <c r="R2" s="52">
        <v>35</v>
      </c>
    </row>
    <row r="3" spans="2:18" ht="18" customHeight="1">
      <c r="B3" s="51" t="s">
        <v>14</v>
      </c>
      <c r="C3" s="51" t="s">
        <v>8</v>
      </c>
      <c r="D3" s="52"/>
      <c r="E3" s="51"/>
      <c r="F3" s="51"/>
      <c r="G3" s="2">
        <v>2</v>
      </c>
      <c r="H3" s="14">
        <v>0</v>
      </c>
      <c r="I3" s="55" t="s">
        <v>0</v>
      </c>
      <c r="J3" s="15">
        <v>1</v>
      </c>
      <c r="K3" s="30">
        <v>0.5</v>
      </c>
      <c r="L3" s="15">
        <v>1</v>
      </c>
      <c r="M3" s="15">
        <v>1</v>
      </c>
      <c r="N3" s="15">
        <v>1</v>
      </c>
      <c r="O3" s="16">
        <v>1</v>
      </c>
      <c r="P3" s="54">
        <f t="shared" si="0"/>
        <v>5.5</v>
      </c>
      <c r="Q3" s="52">
        <v>2</v>
      </c>
      <c r="R3" s="52">
        <v>30</v>
      </c>
    </row>
    <row r="4" spans="2:18" ht="18" customHeight="1">
      <c r="B4" s="51" t="s">
        <v>20</v>
      </c>
      <c r="C4" s="51" t="s">
        <v>8</v>
      </c>
      <c r="D4" s="52">
        <v>1867</v>
      </c>
      <c r="E4" s="51" t="s">
        <v>6</v>
      </c>
      <c r="F4" s="51">
        <v>12</v>
      </c>
      <c r="G4" s="2">
        <v>3</v>
      </c>
      <c r="H4" s="14">
        <v>0</v>
      </c>
      <c r="I4" s="15">
        <v>0</v>
      </c>
      <c r="J4" s="55" t="s">
        <v>0</v>
      </c>
      <c r="K4" s="34">
        <v>1</v>
      </c>
      <c r="L4" s="40">
        <v>0.5</v>
      </c>
      <c r="M4" s="15">
        <v>0</v>
      </c>
      <c r="N4" s="15">
        <v>1</v>
      </c>
      <c r="O4" s="16">
        <v>1</v>
      </c>
      <c r="P4" s="56">
        <f t="shared" si="0"/>
        <v>3.5</v>
      </c>
      <c r="Q4" s="52">
        <v>3</v>
      </c>
      <c r="R4" s="52">
        <v>26</v>
      </c>
    </row>
    <row r="5" spans="2:18" ht="18" customHeight="1">
      <c r="B5" s="51" t="s">
        <v>19</v>
      </c>
      <c r="C5" s="51" t="s">
        <v>8</v>
      </c>
      <c r="D5" s="52">
        <v>1900</v>
      </c>
      <c r="E5" s="51" t="s">
        <v>6</v>
      </c>
      <c r="F5" s="51">
        <v>62</v>
      </c>
      <c r="G5" s="2">
        <v>4</v>
      </c>
      <c r="H5" s="14">
        <v>0</v>
      </c>
      <c r="I5" s="30">
        <v>0.5</v>
      </c>
      <c r="J5" s="34">
        <v>0</v>
      </c>
      <c r="K5" s="55" t="s">
        <v>0</v>
      </c>
      <c r="L5" s="34">
        <v>1</v>
      </c>
      <c r="M5" s="15">
        <v>1</v>
      </c>
      <c r="N5" s="30">
        <v>0.5</v>
      </c>
      <c r="O5" s="31">
        <v>0.5</v>
      </c>
      <c r="P5" s="56">
        <f t="shared" si="0"/>
        <v>3.5</v>
      </c>
      <c r="Q5" s="52">
        <v>4</v>
      </c>
      <c r="R5" s="52">
        <v>23</v>
      </c>
    </row>
    <row r="6" spans="2:18" ht="18" customHeight="1">
      <c r="B6" s="51" t="s">
        <v>22</v>
      </c>
      <c r="C6" s="51" t="s">
        <v>8</v>
      </c>
      <c r="D6" s="52">
        <v>1783</v>
      </c>
      <c r="E6" s="51" t="s">
        <v>6</v>
      </c>
      <c r="F6" s="51">
        <v>37</v>
      </c>
      <c r="G6" s="2">
        <v>5</v>
      </c>
      <c r="H6" s="14">
        <v>1</v>
      </c>
      <c r="I6" s="15">
        <v>0</v>
      </c>
      <c r="J6" s="40">
        <v>0.5</v>
      </c>
      <c r="K6" s="34">
        <v>0</v>
      </c>
      <c r="L6" s="55" t="s">
        <v>0</v>
      </c>
      <c r="M6" s="15">
        <v>1</v>
      </c>
      <c r="N6" s="15">
        <v>1</v>
      </c>
      <c r="O6" s="16">
        <v>0</v>
      </c>
      <c r="P6" s="56">
        <f t="shared" si="0"/>
        <v>3.5</v>
      </c>
      <c r="Q6" s="52">
        <v>5</v>
      </c>
      <c r="R6" s="52">
        <v>21</v>
      </c>
    </row>
    <row r="7" spans="2:18" ht="18" customHeight="1">
      <c r="B7" s="51" t="s">
        <v>18</v>
      </c>
      <c r="C7" s="51" t="s">
        <v>8</v>
      </c>
      <c r="D7" s="52">
        <v>1901</v>
      </c>
      <c r="E7" s="51" t="s">
        <v>6</v>
      </c>
      <c r="F7" s="51">
        <v>25</v>
      </c>
      <c r="G7" s="2">
        <v>6</v>
      </c>
      <c r="H7" s="14">
        <v>0</v>
      </c>
      <c r="I7" s="15">
        <v>0</v>
      </c>
      <c r="J7" s="15">
        <v>1</v>
      </c>
      <c r="K7" s="15">
        <v>0</v>
      </c>
      <c r="L7" s="15">
        <v>0</v>
      </c>
      <c r="M7" s="55" t="s">
        <v>0</v>
      </c>
      <c r="N7" s="15">
        <v>1</v>
      </c>
      <c r="O7" s="16">
        <v>1</v>
      </c>
      <c r="P7" s="54">
        <f t="shared" si="0"/>
        <v>3</v>
      </c>
      <c r="Q7" s="52">
        <v>6</v>
      </c>
      <c r="R7" s="52">
        <v>20</v>
      </c>
    </row>
    <row r="8" spans="2:18" ht="18" customHeight="1">
      <c r="B8" s="51" t="s">
        <v>12</v>
      </c>
      <c r="C8" s="51" t="s">
        <v>8</v>
      </c>
      <c r="D8" s="52">
        <v>1803</v>
      </c>
      <c r="E8" s="51" t="s">
        <v>6</v>
      </c>
      <c r="F8" s="51">
        <v>12</v>
      </c>
      <c r="G8" s="2">
        <v>7</v>
      </c>
      <c r="H8" s="14">
        <v>0</v>
      </c>
      <c r="I8" s="15">
        <v>0</v>
      </c>
      <c r="J8" s="15">
        <v>0</v>
      </c>
      <c r="K8" s="30">
        <v>0.5</v>
      </c>
      <c r="L8" s="15">
        <v>0</v>
      </c>
      <c r="M8" s="15">
        <v>0</v>
      </c>
      <c r="N8" s="55" t="s">
        <v>0</v>
      </c>
      <c r="O8" s="60">
        <v>1</v>
      </c>
      <c r="P8" s="61">
        <f t="shared" si="0"/>
        <v>1.5</v>
      </c>
      <c r="Q8" s="52">
        <v>7</v>
      </c>
      <c r="R8" s="52">
        <v>19</v>
      </c>
    </row>
    <row r="9" spans="2:18" ht="18" customHeight="1" thickBot="1">
      <c r="B9" s="51" t="s">
        <v>16</v>
      </c>
      <c r="C9" s="51" t="s">
        <v>8</v>
      </c>
      <c r="D9" s="52"/>
      <c r="E9" s="52"/>
      <c r="F9" s="52"/>
      <c r="G9" s="2">
        <v>8</v>
      </c>
      <c r="H9" s="17">
        <v>0</v>
      </c>
      <c r="I9" s="18">
        <v>0</v>
      </c>
      <c r="J9" s="18">
        <v>0</v>
      </c>
      <c r="K9" s="33">
        <v>0.5</v>
      </c>
      <c r="L9" s="18">
        <v>1</v>
      </c>
      <c r="M9" s="18">
        <v>0</v>
      </c>
      <c r="N9" s="62">
        <v>0</v>
      </c>
      <c r="O9" s="57" t="s">
        <v>0</v>
      </c>
      <c r="P9" s="63">
        <f t="shared" si="0"/>
        <v>1.5</v>
      </c>
      <c r="Q9" s="59">
        <v>8</v>
      </c>
      <c r="R9" s="52">
        <v>18</v>
      </c>
    </row>
    <row r="10" spans="16:18" ht="18" customHeight="1">
      <c r="P10" s="26">
        <f>SUM(P2:P9)</f>
        <v>28</v>
      </c>
      <c r="Q10" s="11">
        <f>SUM(Q2:Q9)</f>
        <v>36</v>
      </c>
      <c r="R10" s="3"/>
    </row>
  </sheetData>
  <sheetProtection/>
  <conditionalFormatting sqref="L7 M6:N6 L8:M8 N7 I5 K3 J6 L4 K8:K9 N5:O5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&amp;C&amp;12Februar-Blitz 2009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20.14062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7" width="3.8515625" style="2" bestFit="1" customWidth="1"/>
    <col min="8" max="21" width="3.7109375" style="2" customWidth="1"/>
    <col min="22" max="22" width="6.57421875" style="2" bestFit="1" customWidth="1"/>
    <col min="23" max="23" width="6.00390625" style="2" bestFit="1" customWidth="1"/>
    <col min="24" max="24" width="4.140625" style="2" bestFit="1" customWidth="1"/>
    <col min="25" max="16384" width="11.421875" style="2" customWidth="1"/>
  </cols>
  <sheetData>
    <row r="1" spans="2:24" s="39" customFormat="1" ht="18" customHeight="1" thickBot="1">
      <c r="B1" s="36">
        <v>39878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>
        <v>9</v>
      </c>
      <c r="Q1" s="38">
        <v>10</v>
      </c>
      <c r="R1" s="38">
        <v>11</v>
      </c>
      <c r="S1" s="38">
        <v>12</v>
      </c>
      <c r="T1" s="38">
        <v>13</v>
      </c>
      <c r="U1" s="38">
        <v>14</v>
      </c>
      <c r="V1" s="38" t="s">
        <v>3</v>
      </c>
      <c r="W1" s="38" t="s">
        <v>2</v>
      </c>
      <c r="X1" s="38" t="s">
        <v>4</v>
      </c>
    </row>
    <row r="2" spans="2:24" ht="18" customHeight="1">
      <c r="B2" s="51" t="s">
        <v>10</v>
      </c>
      <c r="C2" s="51" t="s">
        <v>8</v>
      </c>
      <c r="D2" s="52">
        <v>2036</v>
      </c>
      <c r="E2" s="51" t="s">
        <v>6</v>
      </c>
      <c r="F2" s="51">
        <v>89</v>
      </c>
      <c r="G2" s="2">
        <v>1</v>
      </c>
      <c r="H2" s="64" t="s">
        <v>0</v>
      </c>
      <c r="I2" s="4">
        <v>1</v>
      </c>
      <c r="J2" s="4">
        <v>0</v>
      </c>
      <c r="K2" s="4">
        <v>0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65">
        <v>1</v>
      </c>
      <c r="T2" s="65">
        <v>1</v>
      </c>
      <c r="U2" s="66">
        <v>1</v>
      </c>
      <c r="V2" s="54">
        <f aca="true" t="shared" si="0" ref="V2:V15">SUM(H2:U2)</f>
        <v>11</v>
      </c>
      <c r="W2" s="52">
        <v>1</v>
      </c>
      <c r="X2" s="52">
        <v>35</v>
      </c>
    </row>
    <row r="3" spans="2:24" ht="18" customHeight="1">
      <c r="B3" s="51" t="s">
        <v>14</v>
      </c>
      <c r="C3" s="51" t="s">
        <v>8</v>
      </c>
      <c r="D3" s="52"/>
      <c r="E3" s="51"/>
      <c r="F3" s="51"/>
      <c r="G3" s="2">
        <v>2</v>
      </c>
      <c r="H3" s="6">
        <v>0</v>
      </c>
      <c r="I3" s="67" t="s">
        <v>0</v>
      </c>
      <c r="J3" s="7">
        <v>1</v>
      </c>
      <c r="K3" s="7">
        <v>1</v>
      </c>
      <c r="L3" s="7">
        <v>1</v>
      </c>
      <c r="M3" s="7">
        <v>0</v>
      </c>
      <c r="N3" s="7">
        <v>1</v>
      </c>
      <c r="O3" s="7">
        <v>1</v>
      </c>
      <c r="P3" s="7">
        <v>1</v>
      </c>
      <c r="Q3" s="30">
        <v>0.5</v>
      </c>
      <c r="R3" s="7">
        <v>1</v>
      </c>
      <c r="S3" s="68">
        <v>1</v>
      </c>
      <c r="T3" s="68">
        <v>1</v>
      </c>
      <c r="U3" s="69">
        <v>1</v>
      </c>
      <c r="V3" s="54">
        <f t="shared" si="0"/>
        <v>10.5</v>
      </c>
      <c r="W3" s="52">
        <v>2</v>
      </c>
      <c r="X3" s="52">
        <v>30</v>
      </c>
    </row>
    <row r="4" spans="2:24" ht="18" customHeight="1">
      <c r="B4" s="51" t="s">
        <v>17</v>
      </c>
      <c r="C4" s="51" t="s">
        <v>8</v>
      </c>
      <c r="D4" s="52">
        <v>2091</v>
      </c>
      <c r="E4" s="51" t="s">
        <v>6</v>
      </c>
      <c r="F4" s="51">
        <v>19</v>
      </c>
      <c r="G4" s="2">
        <v>3</v>
      </c>
      <c r="H4" s="6">
        <v>1</v>
      </c>
      <c r="I4" s="7">
        <v>0</v>
      </c>
      <c r="J4" s="67" t="s">
        <v>0</v>
      </c>
      <c r="K4" s="7">
        <v>1</v>
      </c>
      <c r="L4" s="7">
        <v>1</v>
      </c>
      <c r="M4" s="7">
        <v>1</v>
      </c>
      <c r="N4" s="7">
        <v>0</v>
      </c>
      <c r="O4" s="7">
        <v>1</v>
      </c>
      <c r="P4" s="7">
        <v>0</v>
      </c>
      <c r="Q4" s="7">
        <v>0</v>
      </c>
      <c r="R4" s="7">
        <v>1</v>
      </c>
      <c r="S4" s="68">
        <v>1</v>
      </c>
      <c r="T4" s="68">
        <v>1</v>
      </c>
      <c r="U4" s="69">
        <v>1</v>
      </c>
      <c r="V4" s="54">
        <f t="shared" si="0"/>
        <v>9</v>
      </c>
      <c r="W4" s="52">
        <v>3</v>
      </c>
      <c r="X4" s="52">
        <v>26</v>
      </c>
    </row>
    <row r="5" spans="2:24" ht="18" customHeight="1">
      <c r="B5" s="51" t="s">
        <v>21</v>
      </c>
      <c r="C5" s="51" t="s">
        <v>8</v>
      </c>
      <c r="D5" s="52">
        <v>1857</v>
      </c>
      <c r="E5" s="51" t="s">
        <v>6</v>
      </c>
      <c r="F5" s="51">
        <v>18</v>
      </c>
      <c r="G5" s="2">
        <v>4</v>
      </c>
      <c r="H5" s="6">
        <v>1</v>
      </c>
      <c r="I5" s="7">
        <v>0</v>
      </c>
      <c r="J5" s="7">
        <v>0</v>
      </c>
      <c r="K5" s="67" t="s">
        <v>0</v>
      </c>
      <c r="L5" s="7">
        <v>0</v>
      </c>
      <c r="M5" s="7">
        <v>1</v>
      </c>
      <c r="N5" s="7">
        <v>1</v>
      </c>
      <c r="O5" s="30">
        <v>0.5</v>
      </c>
      <c r="P5" s="30">
        <v>0.5</v>
      </c>
      <c r="Q5" s="7">
        <v>1</v>
      </c>
      <c r="R5" s="30">
        <v>0.5</v>
      </c>
      <c r="S5" s="30">
        <v>0.5</v>
      </c>
      <c r="T5" s="7">
        <v>1</v>
      </c>
      <c r="U5" s="8">
        <v>1</v>
      </c>
      <c r="V5" s="54">
        <f t="shared" si="0"/>
        <v>8</v>
      </c>
      <c r="W5" s="52">
        <v>4</v>
      </c>
      <c r="X5" s="52">
        <v>23</v>
      </c>
    </row>
    <row r="6" spans="2:24" ht="18" customHeight="1">
      <c r="B6" s="51" t="s">
        <v>23</v>
      </c>
      <c r="C6" s="51" t="s">
        <v>8</v>
      </c>
      <c r="D6" s="51"/>
      <c r="E6" s="51"/>
      <c r="F6" s="51"/>
      <c r="G6" s="2">
        <v>5</v>
      </c>
      <c r="H6" s="6">
        <v>0</v>
      </c>
      <c r="I6" s="7">
        <v>0</v>
      </c>
      <c r="J6" s="7">
        <v>0</v>
      </c>
      <c r="K6" s="7">
        <v>1</v>
      </c>
      <c r="L6" s="67" t="s">
        <v>0</v>
      </c>
      <c r="M6" s="45">
        <v>1</v>
      </c>
      <c r="N6" s="7">
        <v>0</v>
      </c>
      <c r="O6" s="30">
        <v>0.5</v>
      </c>
      <c r="P6" s="7">
        <v>1</v>
      </c>
      <c r="Q6" s="7">
        <v>1</v>
      </c>
      <c r="R6" s="7">
        <v>1</v>
      </c>
      <c r="S6" s="7">
        <v>1</v>
      </c>
      <c r="T6" s="7">
        <v>0</v>
      </c>
      <c r="U6" s="8">
        <v>1</v>
      </c>
      <c r="V6" s="56">
        <f t="shared" si="0"/>
        <v>7.5</v>
      </c>
      <c r="W6" s="52">
        <v>5</v>
      </c>
      <c r="X6" s="52">
        <v>21</v>
      </c>
    </row>
    <row r="7" spans="2:24" ht="18" customHeight="1">
      <c r="B7" s="51" t="s">
        <v>11</v>
      </c>
      <c r="C7" s="51" t="s">
        <v>8</v>
      </c>
      <c r="D7" s="52">
        <v>1864</v>
      </c>
      <c r="E7" s="51" t="s">
        <v>6</v>
      </c>
      <c r="F7" s="51">
        <v>32</v>
      </c>
      <c r="G7" s="2">
        <v>6</v>
      </c>
      <c r="H7" s="6">
        <v>0</v>
      </c>
      <c r="I7" s="7">
        <v>1</v>
      </c>
      <c r="J7" s="7">
        <v>0</v>
      </c>
      <c r="K7" s="7">
        <v>0</v>
      </c>
      <c r="L7" s="45">
        <v>0</v>
      </c>
      <c r="M7" s="67" t="s">
        <v>0</v>
      </c>
      <c r="N7" s="7">
        <v>0</v>
      </c>
      <c r="O7" s="7">
        <v>1</v>
      </c>
      <c r="P7" s="7">
        <v>1</v>
      </c>
      <c r="Q7" s="7">
        <v>1</v>
      </c>
      <c r="R7" s="30">
        <v>0.5</v>
      </c>
      <c r="S7" s="7">
        <v>1</v>
      </c>
      <c r="T7" s="7">
        <v>1</v>
      </c>
      <c r="U7" s="8">
        <v>1</v>
      </c>
      <c r="V7" s="56">
        <f t="shared" si="0"/>
        <v>7.5</v>
      </c>
      <c r="W7" s="52">
        <v>6</v>
      </c>
      <c r="X7" s="52">
        <v>20</v>
      </c>
    </row>
    <row r="8" spans="2:24" ht="18" customHeight="1">
      <c r="B8" s="51" t="s">
        <v>18</v>
      </c>
      <c r="C8" s="51" t="s">
        <v>8</v>
      </c>
      <c r="D8" s="52">
        <v>1901</v>
      </c>
      <c r="E8" s="51" t="s">
        <v>6</v>
      </c>
      <c r="F8" s="51">
        <v>25</v>
      </c>
      <c r="G8" s="2">
        <v>7</v>
      </c>
      <c r="H8" s="6">
        <v>0</v>
      </c>
      <c r="I8" s="7">
        <v>0</v>
      </c>
      <c r="J8" s="7">
        <v>1</v>
      </c>
      <c r="K8" s="7">
        <v>0</v>
      </c>
      <c r="L8" s="7">
        <v>1</v>
      </c>
      <c r="M8" s="7">
        <v>1</v>
      </c>
      <c r="N8" s="67" t="s">
        <v>0</v>
      </c>
      <c r="O8" s="7">
        <v>0</v>
      </c>
      <c r="P8" s="7">
        <v>0</v>
      </c>
      <c r="Q8" s="7">
        <v>1</v>
      </c>
      <c r="R8" s="7">
        <v>0</v>
      </c>
      <c r="S8" s="30">
        <v>0.5</v>
      </c>
      <c r="T8" s="7">
        <v>1</v>
      </c>
      <c r="U8" s="8">
        <v>1</v>
      </c>
      <c r="V8" s="54">
        <f t="shared" si="0"/>
        <v>6.5</v>
      </c>
      <c r="W8" s="52">
        <v>7</v>
      </c>
      <c r="X8" s="52">
        <v>19</v>
      </c>
    </row>
    <row r="9" spans="2:24" ht="18" customHeight="1">
      <c r="B9" s="51" t="s">
        <v>19</v>
      </c>
      <c r="C9" s="51" t="s">
        <v>8</v>
      </c>
      <c r="D9" s="52">
        <v>1900</v>
      </c>
      <c r="E9" s="51" t="s">
        <v>6</v>
      </c>
      <c r="F9" s="51">
        <v>62</v>
      </c>
      <c r="G9" s="2">
        <v>8</v>
      </c>
      <c r="H9" s="6">
        <v>0</v>
      </c>
      <c r="I9" s="7">
        <v>0</v>
      </c>
      <c r="J9" s="7">
        <v>0</v>
      </c>
      <c r="K9" s="30">
        <v>0.5</v>
      </c>
      <c r="L9" s="30">
        <v>0.5</v>
      </c>
      <c r="M9" s="7">
        <v>0</v>
      </c>
      <c r="N9" s="7">
        <v>1</v>
      </c>
      <c r="O9" s="67" t="s">
        <v>0</v>
      </c>
      <c r="P9" s="30">
        <v>0.5</v>
      </c>
      <c r="Q9" s="30">
        <v>0.5</v>
      </c>
      <c r="R9" s="30">
        <v>0.5</v>
      </c>
      <c r="S9" s="7">
        <v>1</v>
      </c>
      <c r="T9" s="7">
        <v>1</v>
      </c>
      <c r="U9" s="8">
        <v>0</v>
      </c>
      <c r="V9" s="54">
        <f t="shared" si="0"/>
        <v>5.5</v>
      </c>
      <c r="W9" s="52">
        <v>8</v>
      </c>
      <c r="X9" s="52">
        <v>18</v>
      </c>
    </row>
    <row r="10" spans="2:24" ht="18" customHeight="1">
      <c r="B10" s="51" t="s">
        <v>20</v>
      </c>
      <c r="C10" s="51" t="s">
        <v>8</v>
      </c>
      <c r="D10" s="52">
        <v>1867</v>
      </c>
      <c r="E10" s="51" t="s">
        <v>6</v>
      </c>
      <c r="F10" s="51">
        <v>12</v>
      </c>
      <c r="G10" s="2">
        <v>9</v>
      </c>
      <c r="H10" s="6">
        <v>0</v>
      </c>
      <c r="I10" s="7">
        <v>0</v>
      </c>
      <c r="J10" s="7">
        <v>1</v>
      </c>
      <c r="K10" s="30">
        <v>0.5</v>
      </c>
      <c r="L10" s="7">
        <v>0</v>
      </c>
      <c r="M10" s="7">
        <v>0</v>
      </c>
      <c r="N10" s="7">
        <v>1</v>
      </c>
      <c r="O10" s="30">
        <v>0.5</v>
      </c>
      <c r="P10" s="67" t="s">
        <v>0</v>
      </c>
      <c r="Q10" s="7">
        <v>1</v>
      </c>
      <c r="R10" s="7">
        <v>0</v>
      </c>
      <c r="S10" s="7">
        <v>1</v>
      </c>
      <c r="T10" s="7">
        <v>0</v>
      </c>
      <c r="U10" s="8">
        <v>0</v>
      </c>
      <c r="V10" s="54">
        <f t="shared" si="0"/>
        <v>5</v>
      </c>
      <c r="W10" s="52">
        <v>9</v>
      </c>
      <c r="X10" s="52">
        <v>17</v>
      </c>
    </row>
    <row r="11" spans="2:24" ht="18" customHeight="1">
      <c r="B11" s="51" t="s">
        <v>16</v>
      </c>
      <c r="C11" s="51" t="s">
        <v>8</v>
      </c>
      <c r="D11" s="52"/>
      <c r="E11" s="51"/>
      <c r="F11" s="51"/>
      <c r="G11" s="2">
        <v>10</v>
      </c>
      <c r="H11" s="6">
        <v>0</v>
      </c>
      <c r="I11" s="30">
        <v>0.5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30">
        <v>0.5</v>
      </c>
      <c r="P11" s="7">
        <v>0</v>
      </c>
      <c r="Q11" s="67" t="s">
        <v>0</v>
      </c>
      <c r="R11" s="70">
        <v>0.5</v>
      </c>
      <c r="S11" s="7">
        <v>1</v>
      </c>
      <c r="T11" s="7">
        <v>1</v>
      </c>
      <c r="U11" s="8">
        <v>0</v>
      </c>
      <c r="V11" s="61">
        <f t="shared" si="0"/>
        <v>4.5</v>
      </c>
      <c r="W11" s="52">
        <v>10</v>
      </c>
      <c r="X11" s="52">
        <v>16</v>
      </c>
    </row>
    <row r="12" spans="2:24" ht="18" customHeight="1">
      <c r="B12" s="51" t="s">
        <v>26</v>
      </c>
      <c r="C12" s="51" t="s">
        <v>8</v>
      </c>
      <c r="D12" s="52">
        <v>1773</v>
      </c>
      <c r="E12" s="51" t="s">
        <v>6</v>
      </c>
      <c r="F12" s="51">
        <v>6</v>
      </c>
      <c r="G12" s="2">
        <v>11</v>
      </c>
      <c r="H12" s="6">
        <v>0</v>
      </c>
      <c r="I12" s="7">
        <v>0</v>
      </c>
      <c r="J12" s="7">
        <v>0</v>
      </c>
      <c r="K12" s="30">
        <v>0.5</v>
      </c>
      <c r="L12" s="7">
        <v>0</v>
      </c>
      <c r="M12" s="30">
        <v>0.5</v>
      </c>
      <c r="N12" s="7">
        <v>1</v>
      </c>
      <c r="O12" s="30">
        <v>0.5</v>
      </c>
      <c r="P12" s="7">
        <v>1</v>
      </c>
      <c r="Q12" s="70">
        <v>0.5</v>
      </c>
      <c r="R12" s="67" t="s">
        <v>0</v>
      </c>
      <c r="S12" s="7">
        <v>0</v>
      </c>
      <c r="T12" s="7">
        <v>0</v>
      </c>
      <c r="U12" s="31">
        <v>0.5</v>
      </c>
      <c r="V12" s="61">
        <f t="shared" si="0"/>
        <v>4.5</v>
      </c>
      <c r="W12" s="52">
        <v>10</v>
      </c>
      <c r="X12" s="52">
        <v>16</v>
      </c>
    </row>
    <row r="13" spans="2:24" ht="18" customHeight="1">
      <c r="B13" s="51" t="s">
        <v>12</v>
      </c>
      <c r="C13" s="51" t="s">
        <v>8</v>
      </c>
      <c r="D13" s="52">
        <v>1803</v>
      </c>
      <c r="E13" s="51" t="s">
        <v>6</v>
      </c>
      <c r="F13" s="51">
        <v>12</v>
      </c>
      <c r="G13" s="51">
        <v>12</v>
      </c>
      <c r="H13" s="71">
        <v>0</v>
      </c>
      <c r="I13" s="68">
        <v>0</v>
      </c>
      <c r="J13" s="68">
        <v>0</v>
      </c>
      <c r="K13" s="30">
        <v>0.5</v>
      </c>
      <c r="L13" s="7">
        <v>0</v>
      </c>
      <c r="M13" s="7">
        <v>0</v>
      </c>
      <c r="N13" s="30">
        <v>0.5</v>
      </c>
      <c r="O13" s="7">
        <v>0</v>
      </c>
      <c r="P13" s="7">
        <v>0</v>
      </c>
      <c r="Q13" s="7">
        <v>0</v>
      </c>
      <c r="R13" s="7">
        <v>1</v>
      </c>
      <c r="S13" s="67" t="s">
        <v>0</v>
      </c>
      <c r="T13" s="72">
        <v>1</v>
      </c>
      <c r="U13" s="8">
        <v>1</v>
      </c>
      <c r="V13" s="73">
        <f t="shared" si="0"/>
        <v>4</v>
      </c>
      <c r="W13" s="52">
        <v>12</v>
      </c>
      <c r="X13" s="52">
        <v>14</v>
      </c>
    </row>
    <row r="14" spans="2:24" ht="18" customHeight="1">
      <c r="B14" s="51" t="s">
        <v>15</v>
      </c>
      <c r="C14" s="51" t="s">
        <v>8</v>
      </c>
      <c r="D14" s="52">
        <v>1785</v>
      </c>
      <c r="E14" s="51" t="s">
        <v>6</v>
      </c>
      <c r="F14" s="51">
        <v>26</v>
      </c>
      <c r="G14" s="51">
        <v>13</v>
      </c>
      <c r="H14" s="71">
        <v>0</v>
      </c>
      <c r="I14" s="68">
        <v>0</v>
      </c>
      <c r="J14" s="68">
        <v>0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1</v>
      </c>
      <c r="Q14" s="7">
        <v>0</v>
      </c>
      <c r="R14" s="7">
        <v>1</v>
      </c>
      <c r="S14" s="72">
        <v>0</v>
      </c>
      <c r="T14" s="67" t="s">
        <v>0</v>
      </c>
      <c r="U14" s="8">
        <v>1</v>
      </c>
      <c r="V14" s="73">
        <f t="shared" si="0"/>
        <v>4</v>
      </c>
      <c r="W14" s="52">
        <v>13</v>
      </c>
      <c r="X14" s="52">
        <v>13</v>
      </c>
    </row>
    <row r="15" spans="2:24" ht="18" customHeight="1" thickBot="1">
      <c r="B15" s="51" t="s">
        <v>13</v>
      </c>
      <c r="C15" s="51" t="s">
        <v>8</v>
      </c>
      <c r="D15" s="52">
        <v>1686</v>
      </c>
      <c r="E15" s="51" t="s">
        <v>6</v>
      </c>
      <c r="F15" s="51">
        <v>22</v>
      </c>
      <c r="G15" s="51">
        <v>14</v>
      </c>
      <c r="H15" s="74">
        <v>0</v>
      </c>
      <c r="I15" s="75">
        <v>0</v>
      </c>
      <c r="J15" s="75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1</v>
      </c>
      <c r="Q15" s="10">
        <v>1</v>
      </c>
      <c r="R15" s="33">
        <v>0.5</v>
      </c>
      <c r="S15" s="10">
        <v>0</v>
      </c>
      <c r="T15" s="10">
        <v>0</v>
      </c>
      <c r="U15" s="76" t="s">
        <v>0</v>
      </c>
      <c r="V15" s="58">
        <f t="shared" si="0"/>
        <v>3.5</v>
      </c>
      <c r="W15" s="59">
        <v>14</v>
      </c>
      <c r="X15" s="52">
        <v>12</v>
      </c>
    </row>
    <row r="16" spans="22:24" ht="18" customHeight="1">
      <c r="V16" s="26">
        <f>SUM(V2:V15)</f>
        <v>91</v>
      </c>
      <c r="W16" s="11">
        <f>SUM(W2:W15)</f>
        <v>104</v>
      </c>
      <c r="X16" s="3"/>
    </row>
  </sheetData>
  <sheetProtection/>
  <conditionalFormatting sqref="L7 N7:Q7 S7:T7">
    <cfRule type="expression" priority="1" dxfId="0" stopIfTrue="1">
      <formula>(LEFT($C6,6)="BSV 63")</formula>
    </cfRule>
  </conditionalFormatting>
  <conditionalFormatting sqref="L8 L12:L14 M8:M11 M13:M14">
    <cfRule type="expression" priority="2" dxfId="0" stopIfTrue="1">
      <formula>(LEFT($C13,6)="BSV 63")</formula>
    </cfRule>
  </conditionalFormatting>
  <conditionalFormatting sqref="R6:T6 M6:N6">
    <cfRule type="expression" priority="3" dxfId="0" stopIfTrue="1">
      <formula>(LEFT($C14,6)="BSV 63")</formula>
    </cfRule>
  </conditionalFormatting>
  <conditionalFormatting sqref="U3 I15 I2 H3 T15 U14 N3:N5 I8:K8 U7:U8 M15:N15 I11:J11 Q3:Q4 K9:K10 O5:P5 K12:K13 R5:S5 L9:L11 O6:Q6 M12 R7 N13 S8 N11:O11 Q8:Q9 O10 P9 O12 R9 Q12 R11 Q15:R15 U11:U12">
    <cfRule type="expression" priority="4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1" r:id="rId1"/>
  <headerFooter alignWithMargins="0">
    <oddHeader>&amp;C&amp;12März-Blitz 2009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S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20.14062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6" width="3.8515625" style="2" bestFit="1" customWidth="1"/>
    <col min="7" max="7" width="2.57421875" style="2" bestFit="1" customWidth="1"/>
    <col min="8" max="16" width="3.7109375" style="2" customWidth="1"/>
    <col min="17" max="17" width="5.140625" style="2" bestFit="1" customWidth="1"/>
    <col min="18" max="18" width="6.00390625" style="2" bestFit="1" customWidth="1"/>
    <col min="19" max="19" width="4.140625" style="2" bestFit="1" customWidth="1"/>
    <col min="20" max="16384" width="11.421875" style="2" customWidth="1"/>
  </cols>
  <sheetData>
    <row r="1" spans="2:19" s="39" customFormat="1" ht="18" customHeight="1" thickBot="1">
      <c r="B1" s="36">
        <v>39906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>
        <v>9</v>
      </c>
      <c r="Q1" s="38" t="s">
        <v>3</v>
      </c>
      <c r="R1" s="38" t="s">
        <v>2</v>
      </c>
      <c r="S1" s="38" t="s">
        <v>4</v>
      </c>
    </row>
    <row r="2" spans="2:19" ht="18" customHeight="1">
      <c r="B2" s="51" t="s">
        <v>17</v>
      </c>
      <c r="C2" s="51" t="s">
        <v>8</v>
      </c>
      <c r="D2" s="52">
        <v>2091</v>
      </c>
      <c r="E2" s="51" t="s">
        <v>6</v>
      </c>
      <c r="F2" s="51">
        <v>19</v>
      </c>
      <c r="G2" s="2">
        <v>1</v>
      </c>
      <c r="H2" s="53" t="s">
        <v>0</v>
      </c>
      <c r="I2" s="28">
        <v>0.5</v>
      </c>
      <c r="J2" s="12">
        <v>1</v>
      </c>
      <c r="K2" s="27">
        <v>0.5</v>
      </c>
      <c r="L2" s="27">
        <v>0.5</v>
      </c>
      <c r="M2" s="12">
        <v>1</v>
      </c>
      <c r="N2" s="12">
        <v>1</v>
      </c>
      <c r="O2" s="12">
        <v>1</v>
      </c>
      <c r="P2" s="20">
        <v>1</v>
      </c>
      <c r="Q2" s="56">
        <f aca="true" t="shared" si="0" ref="Q2:Q10">SUM(H2:P2)</f>
        <v>6.5</v>
      </c>
      <c r="R2" s="52">
        <v>1</v>
      </c>
      <c r="S2" s="52">
        <v>35</v>
      </c>
    </row>
    <row r="3" spans="2:19" ht="18" customHeight="1">
      <c r="B3" s="51" t="s">
        <v>14</v>
      </c>
      <c r="C3" s="51" t="s">
        <v>8</v>
      </c>
      <c r="D3" s="51"/>
      <c r="E3" s="51"/>
      <c r="F3" s="51"/>
      <c r="G3" s="2">
        <v>2</v>
      </c>
      <c r="H3" s="32">
        <v>0.5</v>
      </c>
      <c r="I3" s="55" t="s">
        <v>0</v>
      </c>
      <c r="J3" s="22">
        <v>1</v>
      </c>
      <c r="K3" s="22">
        <v>0</v>
      </c>
      <c r="L3" s="22">
        <v>1</v>
      </c>
      <c r="M3" s="22">
        <v>1</v>
      </c>
      <c r="N3" s="22">
        <v>1</v>
      </c>
      <c r="O3" s="22">
        <v>1</v>
      </c>
      <c r="P3" s="23">
        <v>1</v>
      </c>
      <c r="Q3" s="56">
        <f t="shared" si="0"/>
        <v>6.5</v>
      </c>
      <c r="R3" s="52">
        <v>2</v>
      </c>
      <c r="S3" s="52">
        <v>30</v>
      </c>
    </row>
    <row r="4" spans="2:19" ht="18" customHeight="1">
      <c r="B4" s="51" t="s">
        <v>10</v>
      </c>
      <c r="C4" s="51" t="s">
        <v>8</v>
      </c>
      <c r="D4" s="52">
        <v>2036</v>
      </c>
      <c r="E4" s="51" t="s">
        <v>6</v>
      </c>
      <c r="F4" s="51">
        <v>89</v>
      </c>
      <c r="G4" s="2">
        <v>3</v>
      </c>
      <c r="H4" s="21">
        <v>0</v>
      </c>
      <c r="I4" s="22">
        <v>0</v>
      </c>
      <c r="J4" s="55" t="s">
        <v>0</v>
      </c>
      <c r="K4" s="22">
        <v>1</v>
      </c>
      <c r="L4" s="22">
        <v>1</v>
      </c>
      <c r="M4" s="30">
        <v>0.5</v>
      </c>
      <c r="N4" s="22">
        <v>1</v>
      </c>
      <c r="O4" s="22">
        <v>1</v>
      </c>
      <c r="P4" s="23">
        <v>1</v>
      </c>
      <c r="Q4" s="54">
        <f t="shared" si="0"/>
        <v>5.5</v>
      </c>
      <c r="R4" s="52">
        <v>3</v>
      </c>
      <c r="S4" s="52">
        <v>26</v>
      </c>
    </row>
    <row r="5" spans="2:19" ht="18" customHeight="1">
      <c r="B5" s="51" t="s">
        <v>26</v>
      </c>
      <c r="C5" s="51" t="s">
        <v>8</v>
      </c>
      <c r="D5" s="52">
        <v>1773</v>
      </c>
      <c r="E5" s="51" t="s">
        <v>6</v>
      </c>
      <c r="F5" s="51">
        <v>6</v>
      </c>
      <c r="G5" s="2">
        <v>4</v>
      </c>
      <c r="H5" s="29">
        <v>0.5</v>
      </c>
      <c r="I5" s="22">
        <v>1</v>
      </c>
      <c r="J5" s="22">
        <v>0</v>
      </c>
      <c r="K5" s="55" t="s">
        <v>0</v>
      </c>
      <c r="L5" s="30">
        <v>0.5</v>
      </c>
      <c r="M5" s="22">
        <v>0</v>
      </c>
      <c r="N5" s="22">
        <v>1</v>
      </c>
      <c r="O5" s="22">
        <v>1</v>
      </c>
      <c r="P5" s="16">
        <v>1</v>
      </c>
      <c r="Q5" s="54">
        <f t="shared" si="0"/>
        <v>5</v>
      </c>
      <c r="R5" s="52">
        <v>4</v>
      </c>
      <c r="S5" s="52">
        <v>23</v>
      </c>
    </row>
    <row r="6" spans="2:19" ht="18" customHeight="1">
      <c r="B6" s="51" t="s">
        <v>19</v>
      </c>
      <c r="C6" s="51" t="s">
        <v>8</v>
      </c>
      <c r="D6" s="52">
        <v>1900</v>
      </c>
      <c r="E6" s="51" t="s">
        <v>6</v>
      </c>
      <c r="F6" s="51">
        <v>62</v>
      </c>
      <c r="G6" s="2">
        <v>5</v>
      </c>
      <c r="H6" s="29">
        <v>0.5</v>
      </c>
      <c r="I6" s="22">
        <v>0</v>
      </c>
      <c r="J6" s="22">
        <v>0</v>
      </c>
      <c r="K6" s="30">
        <v>0.5</v>
      </c>
      <c r="L6" s="55" t="s">
        <v>0</v>
      </c>
      <c r="M6" s="70">
        <v>0.5</v>
      </c>
      <c r="N6" s="30">
        <v>0.5</v>
      </c>
      <c r="O6" s="22">
        <v>1</v>
      </c>
      <c r="P6" s="23">
        <v>1</v>
      </c>
      <c r="Q6" s="61">
        <f t="shared" si="0"/>
        <v>4</v>
      </c>
      <c r="R6" s="52">
        <v>5</v>
      </c>
      <c r="S6" s="52">
        <v>21</v>
      </c>
    </row>
    <row r="7" spans="2:19" ht="18" customHeight="1">
      <c r="B7" s="51" t="s">
        <v>11</v>
      </c>
      <c r="C7" s="51" t="s">
        <v>8</v>
      </c>
      <c r="D7" s="52">
        <v>1864</v>
      </c>
      <c r="E7" s="51" t="s">
        <v>6</v>
      </c>
      <c r="F7" s="51">
        <v>32</v>
      </c>
      <c r="G7" s="2">
        <v>6</v>
      </c>
      <c r="H7" s="21">
        <v>0</v>
      </c>
      <c r="I7" s="22">
        <v>0</v>
      </c>
      <c r="J7" s="30">
        <v>0.5</v>
      </c>
      <c r="K7" s="22">
        <v>1</v>
      </c>
      <c r="L7" s="70">
        <v>0.5</v>
      </c>
      <c r="M7" s="55" t="s">
        <v>0</v>
      </c>
      <c r="N7" s="22">
        <v>0</v>
      </c>
      <c r="O7" s="22">
        <v>1</v>
      </c>
      <c r="P7" s="16">
        <v>1</v>
      </c>
      <c r="Q7" s="61">
        <f t="shared" si="0"/>
        <v>4</v>
      </c>
      <c r="R7" s="52">
        <v>5</v>
      </c>
      <c r="S7" s="52">
        <v>21</v>
      </c>
    </row>
    <row r="8" spans="2:19" ht="18" customHeight="1">
      <c r="B8" s="51" t="s">
        <v>18</v>
      </c>
      <c r="C8" s="51" t="s">
        <v>8</v>
      </c>
      <c r="D8" s="52">
        <v>1901</v>
      </c>
      <c r="E8" s="51" t="s">
        <v>6</v>
      </c>
      <c r="F8" s="51">
        <v>25</v>
      </c>
      <c r="G8" s="2">
        <v>7</v>
      </c>
      <c r="H8" s="21">
        <v>0</v>
      </c>
      <c r="I8" s="22">
        <v>0</v>
      </c>
      <c r="J8" s="22">
        <v>0</v>
      </c>
      <c r="K8" s="22">
        <v>0</v>
      </c>
      <c r="L8" s="30">
        <v>0.5</v>
      </c>
      <c r="M8" s="22">
        <v>1</v>
      </c>
      <c r="N8" s="55" t="s">
        <v>0</v>
      </c>
      <c r="O8" s="22">
        <v>1</v>
      </c>
      <c r="P8" s="23">
        <v>1</v>
      </c>
      <c r="Q8" s="54">
        <f t="shared" si="0"/>
        <v>3.5</v>
      </c>
      <c r="R8" s="52">
        <v>7</v>
      </c>
      <c r="S8" s="52">
        <v>19</v>
      </c>
    </row>
    <row r="9" spans="2:19" ht="18" customHeight="1">
      <c r="B9" s="51" t="s">
        <v>16</v>
      </c>
      <c r="C9" s="51" t="s">
        <v>8</v>
      </c>
      <c r="D9" s="52"/>
      <c r="E9" s="51"/>
      <c r="F9" s="51"/>
      <c r="G9" s="2">
        <v>8</v>
      </c>
      <c r="H9" s="14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55" t="s">
        <v>0</v>
      </c>
      <c r="P9" s="23">
        <v>1</v>
      </c>
      <c r="Q9" s="54">
        <f t="shared" si="0"/>
        <v>1</v>
      </c>
      <c r="R9" s="52">
        <v>8</v>
      </c>
      <c r="S9" s="52">
        <v>18</v>
      </c>
    </row>
    <row r="10" spans="2:19" ht="18" customHeight="1" thickBot="1">
      <c r="B10" s="51" t="s">
        <v>27</v>
      </c>
      <c r="C10" s="51" t="s">
        <v>8</v>
      </c>
      <c r="D10" s="52"/>
      <c r="E10" s="51"/>
      <c r="F10" s="51"/>
      <c r="G10" s="2">
        <v>9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57" t="s">
        <v>0</v>
      </c>
      <c r="Q10" s="58">
        <f t="shared" si="0"/>
        <v>0</v>
      </c>
      <c r="R10" s="59">
        <v>9</v>
      </c>
      <c r="S10" s="52">
        <v>17</v>
      </c>
    </row>
    <row r="11" spans="2:19" ht="18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77">
        <f>SUM(Q2:Q10)</f>
        <v>36</v>
      </c>
      <c r="R11" s="77">
        <f>SUM(R2:R10)</f>
        <v>44</v>
      </c>
      <c r="S11" s="52"/>
    </row>
    <row r="12" spans="2:3" ht="18" customHeight="1">
      <c r="B12" s="41" t="s">
        <v>28</v>
      </c>
      <c r="C12" s="41"/>
    </row>
    <row r="13" spans="2:3" ht="18" customHeight="1">
      <c r="B13" s="41" t="s">
        <v>30</v>
      </c>
      <c r="C13" s="42" t="s">
        <v>29</v>
      </c>
    </row>
  </sheetData>
  <sheetProtection/>
  <conditionalFormatting sqref="P7 P5 H9 H3 H5:H6 I2:O2 J7 M4 K6 L5 M6:N6 L7:L8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&amp;C&amp;12April-Blitz 2009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18.14062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7" width="3.8515625" style="2" bestFit="1" customWidth="1"/>
    <col min="8" max="17" width="3.7109375" style="2" customWidth="1"/>
    <col min="18" max="18" width="5.140625" style="2" bestFit="1" customWidth="1"/>
    <col min="19" max="19" width="6.00390625" style="2" bestFit="1" customWidth="1"/>
    <col min="20" max="20" width="4.140625" style="2" bestFit="1" customWidth="1"/>
    <col min="21" max="16384" width="11.421875" style="2" customWidth="1"/>
  </cols>
  <sheetData>
    <row r="1" spans="2:20" s="39" customFormat="1" ht="18" customHeight="1" thickBot="1">
      <c r="B1" s="36">
        <v>39941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>
        <v>9</v>
      </c>
      <c r="Q1" s="38">
        <v>10</v>
      </c>
      <c r="R1" s="38" t="s">
        <v>3</v>
      </c>
      <c r="S1" s="38" t="s">
        <v>2</v>
      </c>
      <c r="T1" s="38" t="s">
        <v>4</v>
      </c>
    </row>
    <row r="2" spans="2:20" ht="18" customHeight="1">
      <c r="B2" s="51" t="s">
        <v>10</v>
      </c>
      <c r="C2" s="51" t="s">
        <v>8</v>
      </c>
      <c r="D2" s="52">
        <v>2036</v>
      </c>
      <c r="E2" s="51" t="s">
        <v>6</v>
      </c>
      <c r="F2" s="51">
        <v>89</v>
      </c>
      <c r="G2" s="2">
        <v>1</v>
      </c>
      <c r="H2" s="53" t="s">
        <v>0</v>
      </c>
      <c r="I2" s="27">
        <v>0.5</v>
      </c>
      <c r="J2" s="12">
        <v>1</v>
      </c>
      <c r="K2" s="12">
        <v>1</v>
      </c>
      <c r="L2" s="12">
        <v>0</v>
      </c>
      <c r="M2" s="12">
        <v>1</v>
      </c>
      <c r="N2" s="12">
        <v>1</v>
      </c>
      <c r="O2" s="12">
        <v>1</v>
      </c>
      <c r="P2" s="12">
        <v>1</v>
      </c>
      <c r="Q2" s="13">
        <v>1</v>
      </c>
      <c r="R2" s="54">
        <f aca="true" t="shared" si="0" ref="R2:R11">SUM(H2:Q2)</f>
        <v>7.5</v>
      </c>
      <c r="S2" s="52">
        <v>1</v>
      </c>
      <c r="T2" s="52">
        <v>35</v>
      </c>
    </row>
    <row r="3" spans="2:20" ht="18" customHeight="1">
      <c r="B3" s="51" t="s">
        <v>18</v>
      </c>
      <c r="C3" s="51" t="s">
        <v>8</v>
      </c>
      <c r="D3" s="52">
        <v>1901</v>
      </c>
      <c r="E3" s="51" t="s">
        <v>6</v>
      </c>
      <c r="F3" s="51">
        <v>25</v>
      </c>
      <c r="G3" s="2">
        <v>2</v>
      </c>
      <c r="H3" s="29">
        <v>0.5</v>
      </c>
      <c r="I3" s="55" t="s">
        <v>0</v>
      </c>
      <c r="J3" s="34">
        <v>1</v>
      </c>
      <c r="K3" s="15">
        <v>1</v>
      </c>
      <c r="L3" s="15">
        <v>1</v>
      </c>
      <c r="M3" s="30">
        <v>0.5</v>
      </c>
      <c r="N3" s="15">
        <v>0</v>
      </c>
      <c r="O3" s="15">
        <v>1</v>
      </c>
      <c r="P3" s="30">
        <v>0.5</v>
      </c>
      <c r="Q3" s="16">
        <v>1</v>
      </c>
      <c r="R3" s="56">
        <f t="shared" si="0"/>
        <v>6.5</v>
      </c>
      <c r="S3" s="52">
        <v>2</v>
      </c>
      <c r="T3" s="52">
        <v>30</v>
      </c>
    </row>
    <row r="4" spans="2:20" ht="18" customHeight="1">
      <c r="B4" s="51" t="s">
        <v>22</v>
      </c>
      <c r="C4" s="51" t="s">
        <v>8</v>
      </c>
      <c r="D4" s="52">
        <v>1783</v>
      </c>
      <c r="E4" s="51" t="s">
        <v>6</v>
      </c>
      <c r="F4" s="51">
        <v>37</v>
      </c>
      <c r="G4" s="2">
        <v>3</v>
      </c>
      <c r="H4" s="14">
        <v>0</v>
      </c>
      <c r="I4" s="34">
        <v>0</v>
      </c>
      <c r="J4" s="55" t="s">
        <v>0</v>
      </c>
      <c r="K4" s="15">
        <v>1</v>
      </c>
      <c r="L4" s="15">
        <v>1</v>
      </c>
      <c r="M4" s="30">
        <v>0.5</v>
      </c>
      <c r="N4" s="15">
        <v>1</v>
      </c>
      <c r="O4" s="15">
        <v>1</v>
      </c>
      <c r="P4" s="15">
        <v>1</v>
      </c>
      <c r="Q4" s="16">
        <v>1</v>
      </c>
      <c r="R4" s="56">
        <f t="shared" si="0"/>
        <v>6.5</v>
      </c>
      <c r="S4" s="52">
        <v>3</v>
      </c>
      <c r="T4" s="52">
        <v>26</v>
      </c>
    </row>
    <row r="5" spans="2:20" ht="18" customHeight="1">
      <c r="B5" s="51" t="s">
        <v>14</v>
      </c>
      <c r="C5" s="51" t="s">
        <v>8</v>
      </c>
      <c r="D5" s="52"/>
      <c r="E5" s="51"/>
      <c r="F5" s="51"/>
      <c r="G5" s="2">
        <v>4</v>
      </c>
      <c r="H5" s="14">
        <v>0</v>
      </c>
      <c r="I5" s="15">
        <v>0</v>
      </c>
      <c r="J5" s="15">
        <v>0</v>
      </c>
      <c r="K5" s="55" t="s">
        <v>0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6">
        <v>1</v>
      </c>
      <c r="R5" s="54">
        <f t="shared" si="0"/>
        <v>6</v>
      </c>
      <c r="S5" s="52">
        <v>4</v>
      </c>
      <c r="T5" s="52">
        <v>23</v>
      </c>
    </row>
    <row r="6" spans="2:20" ht="18" customHeight="1">
      <c r="B6" s="51" t="s">
        <v>21</v>
      </c>
      <c r="C6" s="51" t="s">
        <v>8</v>
      </c>
      <c r="D6" s="52">
        <v>1857</v>
      </c>
      <c r="E6" s="51" t="s">
        <v>6</v>
      </c>
      <c r="F6" s="51">
        <v>18</v>
      </c>
      <c r="G6" s="2">
        <v>5</v>
      </c>
      <c r="H6" s="14">
        <v>1</v>
      </c>
      <c r="I6" s="15">
        <v>0</v>
      </c>
      <c r="J6" s="15">
        <v>0</v>
      </c>
      <c r="K6" s="15">
        <v>0</v>
      </c>
      <c r="L6" s="55" t="s">
        <v>0</v>
      </c>
      <c r="M6" s="48">
        <v>1</v>
      </c>
      <c r="N6" s="15">
        <v>1</v>
      </c>
      <c r="O6" s="15">
        <v>1</v>
      </c>
      <c r="P6" s="15">
        <v>0</v>
      </c>
      <c r="Q6" s="16">
        <v>1</v>
      </c>
      <c r="R6" s="61">
        <f t="shared" si="0"/>
        <v>5</v>
      </c>
      <c r="S6" s="52">
        <v>5</v>
      </c>
      <c r="T6" s="52">
        <v>21</v>
      </c>
    </row>
    <row r="7" spans="2:20" ht="18" customHeight="1">
      <c r="B7" s="51" t="s">
        <v>20</v>
      </c>
      <c r="C7" s="51" t="s">
        <v>8</v>
      </c>
      <c r="D7" s="52">
        <v>1867</v>
      </c>
      <c r="E7" s="51" t="s">
        <v>6</v>
      </c>
      <c r="F7" s="51">
        <v>12</v>
      </c>
      <c r="G7" s="2">
        <v>6</v>
      </c>
      <c r="H7" s="14">
        <v>0</v>
      </c>
      <c r="I7" s="30">
        <v>0.5</v>
      </c>
      <c r="J7" s="30">
        <v>0.5</v>
      </c>
      <c r="K7" s="15">
        <v>0</v>
      </c>
      <c r="L7" s="48">
        <v>0</v>
      </c>
      <c r="M7" s="55" t="s">
        <v>0</v>
      </c>
      <c r="N7" s="15">
        <v>1</v>
      </c>
      <c r="O7" s="15">
        <v>1</v>
      </c>
      <c r="P7" s="15">
        <v>1</v>
      </c>
      <c r="Q7" s="16">
        <v>1</v>
      </c>
      <c r="R7" s="61">
        <f t="shared" si="0"/>
        <v>5</v>
      </c>
      <c r="S7" s="52">
        <v>6</v>
      </c>
      <c r="T7" s="52">
        <v>20</v>
      </c>
    </row>
    <row r="8" spans="2:20" ht="18" customHeight="1">
      <c r="B8" s="51" t="s">
        <v>15</v>
      </c>
      <c r="C8" s="51" t="s">
        <v>8</v>
      </c>
      <c r="D8" s="52">
        <v>1785</v>
      </c>
      <c r="E8" s="51" t="s">
        <v>6</v>
      </c>
      <c r="F8" s="51">
        <v>26</v>
      </c>
      <c r="G8" s="2">
        <v>7</v>
      </c>
      <c r="H8" s="14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55" t="s">
        <v>0</v>
      </c>
      <c r="O8" s="30">
        <v>0.5</v>
      </c>
      <c r="P8" s="15">
        <v>1</v>
      </c>
      <c r="Q8" s="16">
        <v>1</v>
      </c>
      <c r="R8" s="54">
        <f t="shared" si="0"/>
        <v>3.5</v>
      </c>
      <c r="S8" s="52">
        <v>7</v>
      </c>
      <c r="T8" s="52">
        <v>19</v>
      </c>
    </row>
    <row r="9" spans="2:20" ht="18" customHeight="1">
      <c r="B9" s="51" t="s">
        <v>23</v>
      </c>
      <c r="C9" s="51" t="s">
        <v>8</v>
      </c>
      <c r="D9" s="52"/>
      <c r="E9" s="52"/>
      <c r="F9" s="52"/>
      <c r="G9" s="2">
        <v>8</v>
      </c>
      <c r="H9" s="14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30">
        <v>0.5</v>
      </c>
      <c r="O9" s="55" t="s">
        <v>0</v>
      </c>
      <c r="P9" s="35">
        <v>1</v>
      </c>
      <c r="Q9" s="16">
        <v>1</v>
      </c>
      <c r="R9" s="73">
        <f t="shared" si="0"/>
        <v>2.5</v>
      </c>
      <c r="S9" s="52">
        <v>8</v>
      </c>
      <c r="T9" s="52">
        <v>18</v>
      </c>
    </row>
    <row r="10" spans="2:20" ht="18" customHeight="1">
      <c r="B10" s="51" t="s">
        <v>12</v>
      </c>
      <c r="C10" s="51" t="s">
        <v>8</v>
      </c>
      <c r="D10" s="52">
        <v>1803</v>
      </c>
      <c r="E10" s="51" t="s">
        <v>6</v>
      </c>
      <c r="F10" s="51">
        <v>12</v>
      </c>
      <c r="G10" s="2">
        <v>9</v>
      </c>
      <c r="H10" s="14">
        <v>0</v>
      </c>
      <c r="I10" s="30">
        <v>0.5</v>
      </c>
      <c r="J10" s="15">
        <v>0</v>
      </c>
      <c r="K10" s="15">
        <v>0</v>
      </c>
      <c r="L10" s="15">
        <v>1</v>
      </c>
      <c r="M10" s="15">
        <v>0</v>
      </c>
      <c r="N10" s="15">
        <v>0</v>
      </c>
      <c r="O10" s="35">
        <v>0</v>
      </c>
      <c r="P10" s="55" t="s">
        <v>0</v>
      </c>
      <c r="Q10" s="16">
        <v>1</v>
      </c>
      <c r="R10" s="73">
        <f t="shared" si="0"/>
        <v>2.5</v>
      </c>
      <c r="S10" s="52">
        <v>9</v>
      </c>
      <c r="T10" s="52">
        <v>17</v>
      </c>
    </row>
    <row r="11" spans="2:20" ht="18" customHeight="1" thickBot="1">
      <c r="B11" s="51" t="s">
        <v>27</v>
      </c>
      <c r="C11" s="51" t="s">
        <v>8</v>
      </c>
      <c r="D11" s="51"/>
      <c r="E11" s="51"/>
      <c r="F11" s="51"/>
      <c r="G11" s="2">
        <v>10</v>
      </c>
      <c r="H11" s="17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57" t="s">
        <v>0</v>
      </c>
      <c r="R11" s="59">
        <f t="shared" si="0"/>
        <v>0</v>
      </c>
      <c r="S11" s="59">
        <v>10</v>
      </c>
      <c r="T11" s="52">
        <v>16</v>
      </c>
    </row>
    <row r="12" spans="4:20" ht="18" customHeight="1">
      <c r="D12" s="3"/>
      <c r="R12" s="11">
        <f>SUM(R2:R11)</f>
        <v>45</v>
      </c>
      <c r="S12" s="11">
        <f>SUM(S2:S11)</f>
        <v>55</v>
      </c>
      <c r="T12" s="3"/>
    </row>
    <row r="14" ht="18" customHeight="1">
      <c r="C14" s="19"/>
    </row>
  </sheetData>
  <sheetProtection/>
  <conditionalFormatting sqref="K3">
    <cfRule type="expression" priority="1" dxfId="0" stopIfTrue="1">
      <formula>(LEFT($C2,6)="BSV 63")</formula>
    </cfRule>
  </conditionalFormatting>
  <conditionalFormatting sqref="Q5 L3:L5 P3 J6:J8 P6 O5 K9 H3 I2 I5:I7 M3 I9:I10 M4:N4 O8 N9">
    <cfRule type="expression" priority="2" dxfId="0" stopIfTrue="1">
      <formula>(LEFT($C2,6)="BSV 63")</formula>
    </cfRule>
  </conditionalFormatting>
  <conditionalFormatting sqref="K6">
    <cfRule type="expression" priority="3" dxfId="0" stopIfTrue="1">
      <formula>(LEFT($C11,6)="BSV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7" r:id="rId1"/>
  <headerFooter alignWithMargins="0">
    <oddHeader>&amp;C&amp;12Mai-Blitz 2009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57421875" style="2" customWidth="1"/>
    <col min="2" max="2" width="21.8515625" style="2" bestFit="1" customWidth="1"/>
    <col min="3" max="3" width="8.140625" style="2" bestFit="1" customWidth="1"/>
    <col min="4" max="4" width="6.57421875" style="2" bestFit="1" customWidth="1"/>
    <col min="5" max="5" width="2.140625" style="2" bestFit="1" customWidth="1"/>
    <col min="6" max="7" width="3.8515625" style="2" bestFit="1" customWidth="1"/>
    <col min="8" max="11" width="3.57421875" style="2" bestFit="1" customWidth="1"/>
    <col min="12" max="12" width="3.57421875" style="2" customWidth="1"/>
    <col min="13" max="16" width="3.57421875" style="2" bestFit="1" customWidth="1"/>
    <col min="17" max="21" width="3.8515625" style="2" bestFit="1" customWidth="1"/>
    <col min="22" max="22" width="6.421875" style="2" bestFit="1" customWidth="1"/>
    <col min="23" max="23" width="6.00390625" style="2" bestFit="1" customWidth="1"/>
    <col min="24" max="24" width="4.140625" style="2" bestFit="1" customWidth="1"/>
    <col min="25" max="16384" width="11.421875" style="2" customWidth="1"/>
  </cols>
  <sheetData>
    <row r="1" spans="2:24" s="39" customFormat="1" ht="18" customHeight="1" thickBot="1">
      <c r="B1" s="36">
        <v>39969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>
        <v>9</v>
      </c>
      <c r="Q1" s="38">
        <v>10</v>
      </c>
      <c r="R1" s="38">
        <v>11</v>
      </c>
      <c r="S1" s="38">
        <v>12</v>
      </c>
      <c r="T1" s="38">
        <v>13</v>
      </c>
      <c r="U1" s="38">
        <v>14</v>
      </c>
      <c r="V1" s="38" t="s">
        <v>3</v>
      </c>
      <c r="W1" s="38" t="s">
        <v>2</v>
      </c>
      <c r="X1" s="38" t="s">
        <v>4</v>
      </c>
    </row>
    <row r="2" spans="1:24" ht="18" customHeight="1">
      <c r="A2" s="51"/>
      <c r="B2" s="51" t="s">
        <v>51</v>
      </c>
      <c r="C2" s="51" t="s">
        <v>33</v>
      </c>
      <c r="D2" s="52">
        <v>2300</v>
      </c>
      <c r="E2" s="51" t="s">
        <v>6</v>
      </c>
      <c r="F2" s="51">
        <v>41</v>
      </c>
      <c r="G2" s="2">
        <v>1</v>
      </c>
      <c r="H2" s="64" t="s">
        <v>0</v>
      </c>
      <c r="I2" s="4">
        <v>1</v>
      </c>
      <c r="J2" s="4">
        <v>1</v>
      </c>
      <c r="K2" s="4">
        <v>1</v>
      </c>
      <c r="L2" s="27">
        <v>0.5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78">
        <v>1</v>
      </c>
      <c r="T2" s="78">
        <v>1</v>
      </c>
      <c r="U2" s="79">
        <v>1</v>
      </c>
      <c r="V2" s="54">
        <f aca="true" t="shared" si="0" ref="V2:V15">SUM(H2:U2)</f>
        <v>12.5</v>
      </c>
      <c r="W2" s="52">
        <v>1</v>
      </c>
      <c r="X2" s="52">
        <v>35</v>
      </c>
    </row>
    <row r="3" spans="1:24" ht="18" customHeight="1">
      <c r="A3" s="51"/>
      <c r="B3" s="51" t="s">
        <v>17</v>
      </c>
      <c r="C3" s="51" t="s">
        <v>8</v>
      </c>
      <c r="D3" s="52">
        <v>2091</v>
      </c>
      <c r="E3" s="51" t="s">
        <v>6</v>
      </c>
      <c r="F3" s="51">
        <v>19</v>
      </c>
      <c r="G3" s="2">
        <v>2</v>
      </c>
      <c r="H3" s="6">
        <v>0</v>
      </c>
      <c r="I3" s="67" t="s">
        <v>0</v>
      </c>
      <c r="J3" s="30">
        <v>0.5</v>
      </c>
      <c r="K3" s="7">
        <v>1</v>
      </c>
      <c r="L3" s="7">
        <v>1</v>
      </c>
      <c r="M3" s="30">
        <v>0.5</v>
      </c>
      <c r="N3" s="7">
        <v>1</v>
      </c>
      <c r="O3" s="7">
        <v>1</v>
      </c>
      <c r="P3" s="30">
        <v>0.5</v>
      </c>
      <c r="Q3" s="7">
        <v>1</v>
      </c>
      <c r="R3" s="7">
        <v>1</v>
      </c>
      <c r="S3" s="80">
        <v>1</v>
      </c>
      <c r="T3" s="80">
        <v>1</v>
      </c>
      <c r="U3" s="81">
        <v>1</v>
      </c>
      <c r="V3" s="54">
        <f t="shared" si="0"/>
        <v>10.5</v>
      </c>
      <c r="W3" s="52">
        <v>2</v>
      </c>
      <c r="X3" s="52">
        <v>30</v>
      </c>
    </row>
    <row r="4" spans="1:24" ht="18" customHeight="1">
      <c r="A4" s="51"/>
      <c r="B4" s="51" t="s">
        <v>20</v>
      </c>
      <c r="C4" s="51" t="s">
        <v>8</v>
      </c>
      <c r="D4" s="52">
        <v>1867</v>
      </c>
      <c r="E4" s="51" t="s">
        <v>6</v>
      </c>
      <c r="F4" s="51">
        <v>12</v>
      </c>
      <c r="G4" s="2">
        <v>3</v>
      </c>
      <c r="H4" s="6">
        <v>0</v>
      </c>
      <c r="I4" s="30">
        <v>0.5</v>
      </c>
      <c r="J4" s="67" t="s">
        <v>0</v>
      </c>
      <c r="K4" s="7">
        <v>1</v>
      </c>
      <c r="L4" s="30">
        <v>0.5</v>
      </c>
      <c r="M4" s="7">
        <v>0</v>
      </c>
      <c r="N4" s="30">
        <v>0.5</v>
      </c>
      <c r="O4" s="7">
        <v>1</v>
      </c>
      <c r="P4" s="7">
        <v>1</v>
      </c>
      <c r="Q4" s="30">
        <v>0.5</v>
      </c>
      <c r="R4" s="7">
        <v>1</v>
      </c>
      <c r="S4" s="80">
        <v>1</v>
      </c>
      <c r="T4" s="80">
        <v>1</v>
      </c>
      <c r="U4" s="81">
        <v>1</v>
      </c>
      <c r="V4" s="54">
        <f t="shared" si="0"/>
        <v>9</v>
      </c>
      <c r="W4" s="52">
        <v>3</v>
      </c>
      <c r="X4" s="52">
        <v>26</v>
      </c>
    </row>
    <row r="5" spans="1:24" ht="18" customHeight="1">
      <c r="A5" s="51"/>
      <c r="B5" s="51" t="s">
        <v>14</v>
      </c>
      <c r="C5" s="51" t="s">
        <v>8</v>
      </c>
      <c r="D5" s="52"/>
      <c r="E5" s="51"/>
      <c r="F5" s="51"/>
      <c r="G5" s="2">
        <v>4</v>
      </c>
      <c r="H5" s="6">
        <v>0</v>
      </c>
      <c r="I5" s="7">
        <v>0</v>
      </c>
      <c r="J5" s="7">
        <v>0</v>
      </c>
      <c r="K5" s="67" t="s">
        <v>0</v>
      </c>
      <c r="L5" s="40">
        <v>0.5</v>
      </c>
      <c r="M5" s="30">
        <v>0.5</v>
      </c>
      <c r="N5" s="7">
        <v>1</v>
      </c>
      <c r="O5" s="30">
        <v>0.5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8">
        <v>1</v>
      </c>
      <c r="V5" s="56">
        <f t="shared" si="0"/>
        <v>8.5</v>
      </c>
      <c r="W5" s="52">
        <v>4</v>
      </c>
      <c r="X5" s="52">
        <v>23</v>
      </c>
    </row>
    <row r="6" spans="1:24" ht="18" customHeight="1">
      <c r="A6" s="51"/>
      <c r="B6" s="51" t="s">
        <v>22</v>
      </c>
      <c r="C6" s="51" t="s">
        <v>8</v>
      </c>
      <c r="D6" s="52">
        <v>1783</v>
      </c>
      <c r="E6" s="51" t="s">
        <v>6</v>
      </c>
      <c r="F6" s="51">
        <v>37</v>
      </c>
      <c r="G6" s="2">
        <v>5</v>
      </c>
      <c r="H6" s="29">
        <v>0.5</v>
      </c>
      <c r="I6" s="7">
        <v>0</v>
      </c>
      <c r="J6" s="30">
        <v>0.5</v>
      </c>
      <c r="K6" s="40">
        <v>0.5</v>
      </c>
      <c r="L6" s="67" t="s">
        <v>0</v>
      </c>
      <c r="M6" s="7">
        <v>0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30">
        <v>0.5</v>
      </c>
      <c r="T6" s="30">
        <v>0.5</v>
      </c>
      <c r="U6" s="8">
        <v>1</v>
      </c>
      <c r="V6" s="56">
        <f t="shared" si="0"/>
        <v>8.5</v>
      </c>
      <c r="W6" s="52">
        <v>4</v>
      </c>
      <c r="X6" s="52">
        <v>23</v>
      </c>
    </row>
    <row r="7" spans="1:24" ht="18" customHeight="1">
      <c r="A7" s="51"/>
      <c r="B7" s="51" t="s">
        <v>26</v>
      </c>
      <c r="C7" s="51" t="s">
        <v>8</v>
      </c>
      <c r="D7" s="52">
        <v>1773</v>
      </c>
      <c r="E7" s="51" t="s">
        <v>6</v>
      </c>
      <c r="F7" s="51">
        <v>6</v>
      </c>
      <c r="G7" s="2">
        <v>6</v>
      </c>
      <c r="H7" s="6">
        <v>0</v>
      </c>
      <c r="I7" s="30">
        <v>0.5</v>
      </c>
      <c r="J7" s="7">
        <v>1</v>
      </c>
      <c r="K7" s="30">
        <v>0.5</v>
      </c>
      <c r="L7" s="7">
        <v>1</v>
      </c>
      <c r="M7" s="67" t="s">
        <v>0</v>
      </c>
      <c r="N7" s="30">
        <v>0.5</v>
      </c>
      <c r="O7" s="7">
        <v>0</v>
      </c>
      <c r="P7" s="30">
        <v>0.5</v>
      </c>
      <c r="Q7" s="7">
        <v>1</v>
      </c>
      <c r="R7" s="7">
        <v>1</v>
      </c>
      <c r="S7" s="7">
        <v>0</v>
      </c>
      <c r="T7" s="30">
        <v>0.5</v>
      </c>
      <c r="U7" s="8">
        <v>1</v>
      </c>
      <c r="V7" s="54">
        <f t="shared" si="0"/>
        <v>7.5</v>
      </c>
      <c r="W7" s="52">
        <v>6</v>
      </c>
      <c r="X7" s="52">
        <v>20</v>
      </c>
    </row>
    <row r="8" spans="1:24" ht="18" customHeight="1">
      <c r="A8" s="51"/>
      <c r="B8" s="51" t="s">
        <v>19</v>
      </c>
      <c r="C8" s="51" t="s">
        <v>8</v>
      </c>
      <c r="D8" s="52">
        <v>1900</v>
      </c>
      <c r="E8" s="51" t="s">
        <v>6</v>
      </c>
      <c r="F8" s="51">
        <v>62</v>
      </c>
      <c r="G8" s="2">
        <v>7</v>
      </c>
      <c r="H8" s="6">
        <v>0</v>
      </c>
      <c r="I8" s="7">
        <v>0</v>
      </c>
      <c r="J8" s="30">
        <v>0.5</v>
      </c>
      <c r="K8" s="7">
        <v>0</v>
      </c>
      <c r="L8" s="7">
        <v>0</v>
      </c>
      <c r="M8" s="30">
        <v>0.5</v>
      </c>
      <c r="N8" s="67" t="s">
        <v>0</v>
      </c>
      <c r="O8" s="30">
        <v>0.5</v>
      </c>
      <c r="P8" s="30">
        <v>0.5</v>
      </c>
      <c r="Q8" s="7">
        <v>1</v>
      </c>
      <c r="R8" s="30">
        <v>0.5</v>
      </c>
      <c r="S8" s="7">
        <v>1</v>
      </c>
      <c r="T8" s="7">
        <v>1</v>
      </c>
      <c r="U8" s="8">
        <v>1</v>
      </c>
      <c r="V8" s="54">
        <f t="shared" si="0"/>
        <v>6.5</v>
      </c>
      <c r="W8" s="52">
        <v>7</v>
      </c>
      <c r="X8" s="52">
        <v>19</v>
      </c>
    </row>
    <row r="9" spans="1:24" ht="18" customHeight="1">
      <c r="A9" s="51"/>
      <c r="B9" s="51" t="s">
        <v>12</v>
      </c>
      <c r="C9" s="51" t="s">
        <v>8</v>
      </c>
      <c r="D9" s="52">
        <v>1803</v>
      </c>
      <c r="E9" s="51" t="s">
        <v>6</v>
      </c>
      <c r="F9" s="51">
        <v>12</v>
      </c>
      <c r="G9" s="2">
        <v>8</v>
      </c>
      <c r="H9" s="6">
        <v>0</v>
      </c>
      <c r="I9" s="7">
        <v>0</v>
      </c>
      <c r="J9" s="7">
        <v>0</v>
      </c>
      <c r="K9" s="30">
        <v>0.5</v>
      </c>
      <c r="L9" s="7">
        <v>0</v>
      </c>
      <c r="M9" s="7">
        <v>1</v>
      </c>
      <c r="N9" s="30">
        <v>0.5</v>
      </c>
      <c r="O9" s="67" t="s">
        <v>0</v>
      </c>
      <c r="P9" s="43">
        <v>1</v>
      </c>
      <c r="Q9" s="30">
        <v>0.5</v>
      </c>
      <c r="R9" s="30">
        <v>0.5</v>
      </c>
      <c r="S9" s="7">
        <v>0</v>
      </c>
      <c r="T9" s="7">
        <v>1</v>
      </c>
      <c r="U9" s="8">
        <v>1</v>
      </c>
      <c r="V9" s="61">
        <f t="shared" si="0"/>
        <v>6</v>
      </c>
      <c r="W9" s="52">
        <v>8</v>
      </c>
      <c r="X9" s="52">
        <v>18</v>
      </c>
    </row>
    <row r="10" spans="1:24" ht="18" customHeight="1">
      <c r="A10" s="51"/>
      <c r="B10" s="51" t="s">
        <v>21</v>
      </c>
      <c r="C10" s="51" t="s">
        <v>8</v>
      </c>
      <c r="D10" s="52">
        <v>1857</v>
      </c>
      <c r="E10" s="51" t="s">
        <v>6</v>
      </c>
      <c r="F10" s="51">
        <v>18</v>
      </c>
      <c r="G10" s="2">
        <v>9</v>
      </c>
      <c r="H10" s="6">
        <v>0</v>
      </c>
      <c r="I10" s="30">
        <v>0.5</v>
      </c>
      <c r="J10" s="7">
        <v>0</v>
      </c>
      <c r="K10" s="7">
        <v>0</v>
      </c>
      <c r="L10" s="7">
        <v>0</v>
      </c>
      <c r="M10" s="30">
        <v>0.5</v>
      </c>
      <c r="N10" s="30">
        <v>0.5</v>
      </c>
      <c r="O10" s="43">
        <v>0</v>
      </c>
      <c r="P10" s="67" t="s">
        <v>0</v>
      </c>
      <c r="Q10" s="7">
        <v>1</v>
      </c>
      <c r="R10" s="7">
        <v>1</v>
      </c>
      <c r="S10" s="7">
        <v>1</v>
      </c>
      <c r="T10" s="30">
        <v>0.5</v>
      </c>
      <c r="U10" s="8">
        <v>1</v>
      </c>
      <c r="V10" s="61">
        <f t="shared" si="0"/>
        <v>6</v>
      </c>
      <c r="W10" s="52">
        <v>9</v>
      </c>
      <c r="X10" s="52">
        <v>17</v>
      </c>
    </row>
    <row r="11" spans="1:24" ht="18" customHeight="1">
      <c r="A11" s="51"/>
      <c r="B11" s="51" t="s">
        <v>15</v>
      </c>
      <c r="C11" s="51" t="s">
        <v>8</v>
      </c>
      <c r="D11" s="52">
        <v>1785</v>
      </c>
      <c r="E11" s="51" t="s">
        <v>6</v>
      </c>
      <c r="F11" s="51">
        <v>26</v>
      </c>
      <c r="G11" s="2">
        <v>10</v>
      </c>
      <c r="H11" s="6">
        <v>0</v>
      </c>
      <c r="I11" s="7">
        <v>0</v>
      </c>
      <c r="J11" s="30">
        <v>0.5</v>
      </c>
      <c r="K11" s="7">
        <v>0</v>
      </c>
      <c r="L11" s="7">
        <v>0</v>
      </c>
      <c r="M11" s="7">
        <v>0</v>
      </c>
      <c r="N11" s="7">
        <v>0</v>
      </c>
      <c r="O11" s="30">
        <v>0.5</v>
      </c>
      <c r="P11" s="7">
        <v>0</v>
      </c>
      <c r="Q11" s="67" t="s">
        <v>0</v>
      </c>
      <c r="R11" s="7">
        <v>1</v>
      </c>
      <c r="S11" s="7">
        <v>1</v>
      </c>
      <c r="T11" s="7">
        <v>1</v>
      </c>
      <c r="U11" s="8">
        <v>1</v>
      </c>
      <c r="V11" s="54">
        <f t="shared" si="0"/>
        <v>5</v>
      </c>
      <c r="W11" s="52">
        <v>10</v>
      </c>
      <c r="X11" s="52">
        <v>16</v>
      </c>
    </row>
    <row r="12" spans="1:24" ht="18" customHeight="1">
      <c r="A12" s="51"/>
      <c r="B12" s="51" t="s">
        <v>9</v>
      </c>
      <c r="C12" s="51" t="s">
        <v>8</v>
      </c>
      <c r="D12" s="52">
        <v>1838</v>
      </c>
      <c r="E12" s="51" t="s">
        <v>6</v>
      </c>
      <c r="F12" s="51">
        <v>29</v>
      </c>
      <c r="G12" s="2">
        <v>11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30">
        <v>0.5</v>
      </c>
      <c r="O12" s="30">
        <v>0.5</v>
      </c>
      <c r="P12" s="7">
        <v>0</v>
      </c>
      <c r="Q12" s="7">
        <v>0</v>
      </c>
      <c r="R12" s="67" t="s">
        <v>0</v>
      </c>
      <c r="S12" s="72">
        <v>1</v>
      </c>
      <c r="T12" s="7">
        <v>1</v>
      </c>
      <c r="U12" s="8">
        <v>1</v>
      </c>
      <c r="V12" s="73">
        <f t="shared" si="0"/>
        <v>4</v>
      </c>
      <c r="W12" s="52">
        <v>11</v>
      </c>
      <c r="X12" s="52">
        <v>15</v>
      </c>
    </row>
    <row r="13" spans="1:24" ht="18" customHeight="1">
      <c r="A13" s="51"/>
      <c r="B13" s="51" t="s">
        <v>32</v>
      </c>
      <c r="C13" s="51" t="s">
        <v>35</v>
      </c>
      <c r="D13" s="52"/>
      <c r="E13" s="51"/>
      <c r="F13" s="51"/>
      <c r="G13" s="2">
        <v>12</v>
      </c>
      <c r="H13" s="82">
        <v>0</v>
      </c>
      <c r="I13" s="80">
        <v>0</v>
      </c>
      <c r="J13" s="80">
        <v>0</v>
      </c>
      <c r="K13" s="7">
        <v>0</v>
      </c>
      <c r="L13" s="30">
        <v>0.5</v>
      </c>
      <c r="M13" s="7">
        <v>1</v>
      </c>
      <c r="N13" s="7">
        <v>0</v>
      </c>
      <c r="O13" s="7">
        <v>1</v>
      </c>
      <c r="P13" s="7">
        <v>0</v>
      </c>
      <c r="Q13" s="7">
        <v>0</v>
      </c>
      <c r="R13" s="72">
        <v>0</v>
      </c>
      <c r="S13" s="67" t="s">
        <v>0</v>
      </c>
      <c r="T13" s="30">
        <v>0.5</v>
      </c>
      <c r="U13" s="8">
        <v>1</v>
      </c>
      <c r="V13" s="73">
        <f t="shared" si="0"/>
        <v>4</v>
      </c>
      <c r="W13" s="52">
        <v>12</v>
      </c>
      <c r="X13" s="52">
        <v>14</v>
      </c>
    </row>
    <row r="14" spans="1:24" ht="18" customHeight="1">
      <c r="A14" s="51"/>
      <c r="B14" s="51" t="s">
        <v>31</v>
      </c>
      <c r="C14" s="51" t="s">
        <v>25</v>
      </c>
      <c r="D14" s="52"/>
      <c r="E14" s="51"/>
      <c r="F14" s="51"/>
      <c r="G14" s="2">
        <v>13</v>
      </c>
      <c r="H14" s="82">
        <v>0</v>
      </c>
      <c r="I14" s="80">
        <v>0</v>
      </c>
      <c r="J14" s="80">
        <v>0</v>
      </c>
      <c r="K14" s="7">
        <v>0</v>
      </c>
      <c r="L14" s="30">
        <v>0.5</v>
      </c>
      <c r="M14" s="30">
        <v>0.5</v>
      </c>
      <c r="N14" s="7">
        <v>0</v>
      </c>
      <c r="O14" s="7">
        <v>0</v>
      </c>
      <c r="P14" s="30">
        <v>0.5</v>
      </c>
      <c r="Q14" s="7">
        <v>0</v>
      </c>
      <c r="R14" s="7">
        <v>0</v>
      </c>
      <c r="S14" s="30">
        <v>0.5</v>
      </c>
      <c r="T14" s="67" t="s">
        <v>0</v>
      </c>
      <c r="U14" s="8">
        <v>0</v>
      </c>
      <c r="V14" s="54">
        <f t="shared" si="0"/>
        <v>2</v>
      </c>
      <c r="W14" s="52">
        <v>13</v>
      </c>
      <c r="X14" s="52">
        <v>13</v>
      </c>
    </row>
    <row r="15" spans="1:24" ht="18" customHeight="1" thickBot="1">
      <c r="A15" s="51"/>
      <c r="B15" s="51" t="s">
        <v>16</v>
      </c>
      <c r="C15" s="51" t="s">
        <v>8</v>
      </c>
      <c r="D15" s="52"/>
      <c r="E15" s="51"/>
      <c r="F15" s="51"/>
      <c r="G15" s="2">
        <v>14</v>
      </c>
      <c r="H15" s="83">
        <v>0</v>
      </c>
      <c r="I15" s="84">
        <v>0</v>
      </c>
      <c r="J15" s="84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</v>
      </c>
      <c r="U15" s="76" t="s">
        <v>0</v>
      </c>
      <c r="V15" s="58">
        <f t="shared" si="0"/>
        <v>1</v>
      </c>
      <c r="W15" s="59">
        <v>14</v>
      </c>
      <c r="X15" s="52">
        <v>12</v>
      </c>
    </row>
    <row r="16" spans="22:24" ht="18" customHeight="1">
      <c r="V16" s="11">
        <f>SUM(V2:V15)</f>
        <v>91</v>
      </c>
      <c r="W16" s="11">
        <f>SUM(W2:W15)</f>
        <v>104</v>
      </c>
      <c r="X16" s="3"/>
    </row>
    <row r="17" ht="18" customHeight="1">
      <c r="B17" s="2" t="s">
        <v>36</v>
      </c>
    </row>
  </sheetData>
  <sheetProtection/>
  <conditionalFormatting sqref="L7">
    <cfRule type="expression" priority="1" dxfId="0" stopIfTrue="1">
      <formula>(LEFT($C11,6)="BSV 63")</formula>
    </cfRule>
  </conditionalFormatting>
  <conditionalFormatting sqref="L8">
    <cfRule type="expression" priority="2" dxfId="0" stopIfTrue="1">
      <formula>(LEFT($C3,6)="BSV 63")</formula>
    </cfRule>
  </conditionalFormatting>
  <conditionalFormatting sqref="M6:N6">
    <cfRule type="expression" priority="3" dxfId="0" stopIfTrue="1">
      <formula>(LEFT($C5,6)="BSV 63")</formula>
    </cfRule>
  </conditionalFormatting>
  <conditionalFormatting sqref="H3 I2 I4 H6 J8 P3 J11 N4 R3 I12 L2 H14 U3:U4 I15:J15 M14 N7 K12 R5 P14:Q14 K14 T5 K9 K4:L4 N2 H8 S14 R9 T10 P7 J3 I7 M3 I10 Q4 J5:J6 O5 L5:M5 K6:K7 L13:L14 S6:T6 T7 M10 M8 O11:P11 N9:N12 O8:R8 Q9:Q10 O12 T13">
    <cfRule type="expression" priority="4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1" r:id="rId1"/>
  <headerFooter alignWithMargins="0">
    <oddHeader>&amp;C&amp;12Juni-Blitz 2009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18.28125" style="2" bestFit="1" customWidth="1"/>
    <col min="3" max="3" width="7.7109375" style="2" bestFit="1" customWidth="1"/>
    <col min="4" max="4" width="6.421875" style="2" bestFit="1" customWidth="1"/>
    <col min="5" max="5" width="2.140625" style="2" bestFit="1" customWidth="1"/>
    <col min="6" max="6" width="3.8515625" style="2" bestFit="1" customWidth="1"/>
    <col min="7" max="7" width="2.57421875" style="2" bestFit="1" customWidth="1"/>
    <col min="8" max="15" width="3.7109375" style="2" customWidth="1"/>
    <col min="16" max="16" width="5.140625" style="2" bestFit="1" customWidth="1"/>
    <col min="17" max="17" width="6.00390625" style="2" bestFit="1" customWidth="1"/>
    <col min="18" max="18" width="4.140625" style="2" bestFit="1" customWidth="1"/>
    <col min="19" max="16384" width="11.421875" style="2" customWidth="1"/>
  </cols>
  <sheetData>
    <row r="1" spans="2:18" s="39" customFormat="1" ht="18" customHeight="1" thickBot="1">
      <c r="B1" s="36">
        <v>39997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 t="s">
        <v>3</v>
      </c>
      <c r="Q1" s="38" t="s">
        <v>2</v>
      </c>
      <c r="R1" s="38" t="s">
        <v>4</v>
      </c>
    </row>
    <row r="2" spans="2:18" ht="18" customHeight="1">
      <c r="B2" s="51" t="s">
        <v>10</v>
      </c>
      <c r="C2" s="51" t="s">
        <v>8</v>
      </c>
      <c r="D2" s="51">
        <v>2036</v>
      </c>
      <c r="E2" s="51" t="s">
        <v>6</v>
      </c>
      <c r="F2" s="51">
        <v>89</v>
      </c>
      <c r="G2" s="2">
        <v>1</v>
      </c>
      <c r="H2" s="53" t="s">
        <v>0</v>
      </c>
      <c r="I2" s="12">
        <v>0</v>
      </c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3">
        <v>1</v>
      </c>
      <c r="P2" s="54">
        <f aca="true" t="shared" si="0" ref="P2:P9">SUM(H2:O2)</f>
        <v>6</v>
      </c>
      <c r="Q2" s="52">
        <v>1</v>
      </c>
      <c r="R2" s="52">
        <v>35</v>
      </c>
    </row>
    <row r="3" spans="2:18" ht="18" customHeight="1">
      <c r="B3" s="51" t="s">
        <v>17</v>
      </c>
      <c r="C3" s="51" t="s">
        <v>8</v>
      </c>
      <c r="D3" s="51">
        <v>2091</v>
      </c>
      <c r="E3" s="51" t="s">
        <v>6</v>
      </c>
      <c r="F3" s="51">
        <v>19</v>
      </c>
      <c r="G3" s="2">
        <v>2</v>
      </c>
      <c r="H3" s="14">
        <v>1</v>
      </c>
      <c r="I3" s="55" t="s">
        <v>0</v>
      </c>
      <c r="J3" s="34">
        <v>1</v>
      </c>
      <c r="K3" s="30">
        <v>0.5</v>
      </c>
      <c r="L3" s="30">
        <v>0.5</v>
      </c>
      <c r="M3" s="30">
        <v>0.5</v>
      </c>
      <c r="N3" s="15">
        <v>1</v>
      </c>
      <c r="O3" s="31">
        <v>0.5</v>
      </c>
      <c r="P3" s="56">
        <f t="shared" si="0"/>
        <v>5</v>
      </c>
      <c r="Q3" s="52">
        <v>2</v>
      </c>
      <c r="R3" s="52">
        <v>30</v>
      </c>
    </row>
    <row r="4" spans="2:18" ht="18" customHeight="1">
      <c r="B4" s="51" t="s">
        <v>14</v>
      </c>
      <c r="C4" s="51" t="s">
        <v>8</v>
      </c>
      <c r="D4" s="51"/>
      <c r="E4" s="51"/>
      <c r="F4" s="51"/>
      <c r="G4" s="2">
        <v>3</v>
      </c>
      <c r="H4" s="14">
        <v>0</v>
      </c>
      <c r="I4" s="34">
        <v>0</v>
      </c>
      <c r="J4" s="55" t="s">
        <v>0</v>
      </c>
      <c r="K4" s="15">
        <v>1</v>
      </c>
      <c r="L4" s="15">
        <v>1</v>
      </c>
      <c r="M4" s="15">
        <v>1</v>
      </c>
      <c r="N4" s="15">
        <v>1</v>
      </c>
      <c r="O4" s="16">
        <v>1</v>
      </c>
      <c r="P4" s="56">
        <f t="shared" si="0"/>
        <v>5</v>
      </c>
      <c r="Q4" s="52">
        <v>3</v>
      </c>
      <c r="R4" s="52">
        <v>26</v>
      </c>
    </row>
    <row r="5" spans="2:18" ht="18" customHeight="1">
      <c r="B5" s="51" t="s">
        <v>26</v>
      </c>
      <c r="C5" s="51" t="s">
        <v>8</v>
      </c>
      <c r="D5" s="51">
        <v>1773</v>
      </c>
      <c r="E5" s="51" t="s">
        <v>6</v>
      </c>
      <c r="F5" s="51">
        <v>6</v>
      </c>
      <c r="G5" s="2">
        <v>4</v>
      </c>
      <c r="H5" s="14">
        <v>0</v>
      </c>
      <c r="I5" s="30">
        <v>0.5</v>
      </c>
      <c r="J5" s="15">
        <v>0</v>
      </c>
      <c r="K5" s="55" t="s">
        <v>0</v>
      </c>
      <c r="L5" s="70">
        <v>0.5</v>
      </c>
      <c r="M5" s="15">
        <v>1</v>
      </c>
      <c r="N5" s="15">
        <v>1</v>
      </c>
      <c r="O5" s="16">
        <v>0</v>
      </c>
      <c r="P5" s="61">
        <f t="shared" si="0"/>
        <v>3</v>
      </c>
      <c r="Q5" s="52">
        <v>4</v>
      </c>
      <c r="R5" s="52">
        <v>23</v>
      </c>
    </row>
    <row r="6" spans="2:18" ht="18" customHeight="1">
      <c r="B6" s="51" t="s">
        <v>21</v>
      </c>
      <c r="C6" s="51" t="s">
        <v>8</v>
      </c>
      <c r="D6" s="51">
        <v>1857</v>
      </c>
      <c r="E6" s="51" t="s">
        <v>6</v>
      </c>
      <c r="F6" s="51">
        <v>18</v>
      </c>
      <c r="G6" s="2">
        <v>5</v>
      </c>
      <c r="H6" s="14">
        <v>0</v>
      </c>
      <c r="I6" s="30">
        <v>0.5</v>
      </c>
      <c r="J6" s="15">
        <v>0</v>
      </c>
      <c r="K6" s="70">
        <v>0.5</v>
      </c>
      <c r="L6" s="55" t="s">
        <v>0</v>
      </c>
      <c r="M6" s="70">
        <v>0.5</v>
      </c>
      <c r="N6" s="30">
        <v>0.5</v>
      </c>
      <c r="O6" s="16">
        <v>1</v>
      </c>
      <c r="P6" s="61">
        <f t="shared" si="0"/>
        <v>3</v>
      </c>
      <c r="Q6" s="52">
        <v>5</v>
      </c>
      <c r="R6" s="52">
        <v>21</v>
      </c>
    </row>
    <row r="7" spans="2:18" ht="18" customHeight="1">
      <c r="B7" s="51" t="s">
        <v>11</v>
      </c>
      <c r="C7" s="51" t="s">
        <v>8</v>
      </c>
      <c r="D7" s="51">
        <v>1864</v>
      </c>
      <c r="E7" s="51" t="s">
        <v>6</v>
      </c>
      <c r="F7" s="51">
        <v>32</v>
      </c>
      <c r="G7" s="2">
        <v>6</v>
      </c>
      <c r="H7" s="14">
        <v>0</v>
      </c>
      <c r="I7" s="30">
        <v>0.5</v>
      </c>
      <c r="J7" s="15">
        <v>0</v>
      </c>
      <c r="K7" s="15">
        <v>0</v>
      </c>
      <c r="L7" s="70">
        <v>0.5</v>
      </c>
      <c r="M7" s="55" t="s">
        <v>0</v>
      </c>
      <c r="N7" s="15">
        <v>1</v>
      </c>
      <c r="O7" s="16">
        <v>1</v>
      </c>
      <c r="P7" s="61">
        <f t="shared" si="0"/>
        <v>3</v>
      </c>
      <c r="Q7" s="52">
        <v>6</v>
      </c>
      <c r="R7" s="52">
        <v>20</v>
      </c>
    </row>
    <row r="8" spans="2:18" ht="18" customHeight="1">
      <c r="B8" s="51" t="s">
        <v>15</v>
      </c>
      <c r="C8" s="51" t="s">
        <v>8</v>
      </c>
      <c r="D8" s="51">
        <v>1785</v>
      </c>
      <c r="E8" s="51" t="s">
        <v>6</v>
      </c>
      <c r="F8" s="51">
        <v>26</v>
      </c>
      <c r="G8" s="2">
        <v>7</v>
      </c>
      <c r="H8" s="14">
        <v>0</v>
      </c>
      <c r="I8" s="15">
        <v>0</v>
      </c>
      <c r="J8" s="15">
        <v>0</v>
      </c>
      <c r="K8" s="15">
        <v>0</v>
      </c>
      <c r="L8" s="30">
        <v>0.5</v>
      </c>
      <c r="M8" s="15">
        <v>0</v>
      </c>
      <c r="N8" s="55" t="s">
        <v>0</v>
      </c>
      <c r="O8" s="85">
        <v>1</v>
      </c>
      <c r="P8" s="73">
        <f t="shared" si="0"/>
        <v>1.5</v>
      </c>
      <c r="Q8" s="52">
        <v>7</v>
      </c>
      <c r="R8" s="52">
        <v>19</v>
      </c>
    </row>
    <row r="9" spans="2:18" ht="18" customHeight="1" thickBot="1">
      <c r="B9" s="51" t="s">
        <v>18</v>
      </c>
      <c r="C9" s="51" t="s">
        <v>8</v>
      </c>
      <c r="D9" s="51">
        <v>1901</v>
      </c>
      <c r="E9" s="51" t="s">
        <v>6</v>
      </c>
      <c r="F9" s="51">
        <v>25</v>
      </c>
      <c r="G9" s="2">
        <v>8</v>
      </c>
      <c r="H9" s="17">
        <v>0</v>
      </c>
      <c r="I9" s="33">
        <v>0.5</v>
      </c>
      <c r="J9" s="18">
        <v>0</v>
      </c>
      <c r="K9" s="18">
        <v>1</v>
      </c>
      <c r="L9" s="18">
        <v>0</v>
      </c>
      <c r="M9" s="18">
        <v>0</v>
      </c>
      <c r="N9" s="86">
        <v>0</v>
      </c>
      <c r="O9" s="57" t="s">
        <v>0</v>
      </c>
      <c r="P9" s="87">
        <f t="shared" si="0"/>
        <v>1.5</v>
      </c>
      <c r="Q9" s="59">
        <v>8</v>
      </c>
      <c r="R9" s="52">
        <v>18</v>
      </c>
    </row>
    <row r="10" spans="16:18" ht="18" customHeight="1">
      <c r="P10" s="26">
        <f>SUM(P2:P9)</f>
        <v>28</v>
      </c>
      <c r="Q10" s="11">
        <f>SUM(Q2:Q9)</f>
        <v>36</v>
      </c>
      <c r="R10" s="3"/>
    </row>
  </sheetData>
  <sheetProtection/>
  <conditionalFormatting sqref="M6 K6 N6:N7 I9 O3 I5:I7 K3:M3 L5 L7 L8:M8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&amp;C&amp;12Juli-Blitz 2009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2" customWidth="1"/>
    <col min="2" max="2" width="20.28125" style="2" bestFit="1" customWidth="1"/>
    <col min="3" max="3" width="7.7109375" style="2" bestFit="1" customWidth="1"/>
    <col min="4" max="4" width="6.57421875" style="2" bestFit="1" customWidth="1"/>
    <col min="5" max="5" width="2.140625" style="2" bestFit="1" customWidth="1"/>
    <col min="6" max="7" width="3.8515625" style="2" bestFit="1" customWidth="1"/>
    <col min="8" max="21" width="3.7109375" style="2" customWidth="1"/>
    <col min="22" max="22" width="3.8515625" style="2" bestFit="1" customWidth="1"/>
    <col min="23" max="23" width="5.140625" style="2" bestFit="1" customWidth="1"/>
    <col min="24" max="24" width="6.00390625" style="2" bestFit="1" customWidth="1"/>
    <col min="25" max="25" width="4.140625" style="2" bestFit="1" customWidth="1"/>
    <col min="26" max="16384" width="11.421875" style="2" customWidth="1"/>
  </cols>
  <sheetData>
    <row r="1" spans="2:25" s="39" customFormat="1" ht="18" customHeight="1" thickBot="1">
      <c r="B1" s="36">
        <v>40032</v>
      </c>
      <c r="C1" s="37" t="s">
        <v>1</v>
      </c>
      <c r="D1" s="38" t="s">
        <v>5</v>
      </c>
      <c r="E1" s="38" t="s">
        <v>6</v>
      </c>
      <c r="F1" s="90" t="s">
        <v>7</v>
      </c>
      <c r="G1" s="37"/>
      <c r="H1" s="38">
        <v>1</v>
      </c>
      <c r="I1" s="38">
        <v>2</v>
      </c>
      <c r="J1" s="38">
        <v>3</v>
      </c>
      <c r="K1" s="38">
        <v>4</v>
      </c>
      <c r="L1" s="38">
        <v>5</v>
      </c>
      <c r="M1" s="38">
        <v>6</v>
      </c>
      <c r="N1" s="38">
        <v>7</v>
      </c>
      <c r="O1" s="38">
        <v>8</v>
      </c>
      <c r="P1" s="38">
        <v>9</v>
      </c>
      <c r="Q1" s="38">
        <v>10</v>
      </c>
      <c r="R1" s="38">
        <v>11</v>
      </c>
      <c r="S1" s="38">
        <v>12</v>
      </c>
      <c r="T1" s="38">
        <v>13</v>
      </c>
      <c r="U1" s="38">
        <v>14</v>
      </c>
      <c r="V1" s="38">
        <v>15</v>
      </c>
      <c r="W1" s="38" t="s">
        <v>3</v>
      </c>
      <c r="X1" s="38" t="s">
        <v>2</v>
      </c>
      <c r="Y1" s="38" t="s">
        <v>4</v>
      </c>
    </row>
    <row r="2" spans="2:25" ht="18" customHeight="1">
      <c r="B2" s="51" t="s">
        <v>10</v>
      </c>
      <c r="C2" s="51" t="s">
        <v>8</v>
      </c>
      <c r="D2" s="51">
        <v>2036</v>
      </c>
      <c r="E2" s="51" t="s">
        <v>6</v>
      </c>
      <c r="F2" s="51">
        <v>89</v>
      </c>
      <c r="G2" s="2">
        <v>1</v>
      </c>
      <c r="H2" s="64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0</v>
      </c>
      <c r="O2" s="4">
        <v>1</v>
      </c>
      <c r="P2" s="4">
        <v>1</v>
      </c>
      <c r="Q2" s="4">
        <v>1</v>
      </c>
      <c r="R2" s="4">
        <v>1</v>
      </c>
      <c r="S2" s="78">
        <v>1</v>
      </c>
      <c r="T2" s="78">
        <v>1</v>
      </c>
      <c r="U2" s="78">
        <v>1</v>
      </c>
      <c r="V2" s="79">
        <v>1</v>
      </c>
      <c r="W2" s="54">
        <f aca="true" t="shared" si="0" ref="W2:W16">SUM(H2:V2)</f>
        <v>12</v>
      </c>
      <c r="X2" s="52">
        <v>1</v>
      </c>
      <c r="Y2" s="52">
        <v>35</v>
      </c>
    </row>
    <row r="3" spans="2:25" ht="18" customHeight="1">
      <c r="B3" s="51" t="s">
        <v>14</v>
      </c>
      <c r="C3" s="51" t="s">
        <v>8</v>
      </c>
      <c r="D3" s="51"/>
      <c r="E3" s="51"/>
      <c r="F3" s="51"/>
      <c r="G3" s="2">
        <v>2</v>
      </c>
      <c r="H3" s="6">
        <v>1</v>
      </c>
      <c r="I3" s="67" t="s">
        <v>0</v>
      </c>
      <c r="J3" s="7">
        <v>1</v>
      </c>
      <c r="K3" s="7">
        <v>0</v>
      </c>
      <c r="L3" s="30">
        <v>0.5</v>
      </c>
      <c r="M3" s="7">
        <v>1</v>
      </c>
      <c r="N3" s="30">
        <v>0.5</v>
      </c>
      <c r="O3" s="7">
        <v>0</v>
      </c>
      <c r="P3" s="7">
        <v>1</v>
      </c>
      <c r="Q3" s="7">
        <v>1</v>
      </c>
      <c r="R3" s="7">
        <v>1</v>
      </c>
      <c r="S3" s="80">
        <v>1</v>
      </c>
      <c r="T3" s="80">
        <v>1</v>
      </c>
      <c r="U3" s="80">
        <v>1</v>
      </c>
      <c r="V3" s="81">
        <v>1</v>
      </c>
      <c r="W3" s="54">
        <f t="shared" si="0"/>
        <v>11</v>
      </c>
      <c r="X3" s="52">
        <v>2</v>
      </c>
      <c r="Y3" s="52">
        <v>30</v>
      </c>
    </row>
    <row r="4" spans="2:25" ht="18" customHeight="1">
      <c r="B4" s="51" t="s">
        <v>40</v>
      </c>
      <c r="C4" s="51" t="s">
        <v>41</v>
      </c>
      <c r="D4" s="51">
        <v>1974</v>
      </c>
      <c r="E4" s="51" t="s">
        <v>6</v>
      </c>
      <c r="F4" s="51">
        <v>80</v>
      </c>
      <c r="G4" s="2">
        <v>3</v>
      </c>
      <c r="H4" s="6">
        <v>0</v>
      </c>
      <c r="I4" s="7">
        <v>0</v>
      </c>
      <c r="J4" s="67" t="s">
        <v>0</v>
      </c>
      <c r="K4" s="45">
        <v>1</v>
      </c>
      <c r="L4" s="7">
        <v>1</v>
      </c>
      <c r="M4" s="7">
        <v>0</v>
      </c>
      <c r="N4" s="30">
        <v>0.5</v>
      </c>
      <c r="O4" s="7">
        <v>1</v>
      </c>
      <c r="P4" s="30">
        <v>0.5</v>
      </c>
      <c r="Q4" s="7">
        <v>1</v>
      </c>
      <c r="R4" s="7">
        <v>1</v>
      </c>
      <c r="S4" s="80">
        <v>1</v>
      </c>
      <c r="T4" s="80">
        <v>1</v>
      </c>
      <c r="U4" s="80">
        <v>1</v>
      </c>
      <c r="V4" s="31">
        <v>0.5</v>
      </c>
      <c r="W4" s="56">
        <f t="shared" si="0"/>
        <v>9.5</v>
      </c>
      <c r="X4" s="52">
        <v>3</v>
      </c>
      <c r="Y4" s="52">
        <v>26</v>
      </c>
    </row>
    <row r="5" spans="2:25" ht="18" customHeight="1">
      <c r="B5" s="51" t="s">
        <v>17</v>
      </c>
      <c r="C5" s="51" t="s">
        <v>8</v>
      </c>
      <c r="D5" s="51">
        <v>2091</v>
      </c>
      <c r="E5" s="51" t="s">
        <v>6</v>
      </c>
      <c r="F5" s="51">
        <v>19</v>
      </c>
      <c r="G5" s="2">
        <v>4</v>
      </c>
      <c r="H5" s="6">
        <v>0</v>
      </c>
      <c r="I5" s="7">
        <v>1</v>
      </c>
      <c r="J5" s="45">
        <v>0</v>
      </c>
      <c r="K5" s="67" t="s">
        <v>0</v>
      </c>
      <c r="L5" s="30">
        <v>0.5</v>
      </c>
      <c r="M5" s="30">
        <v>0.5</v>
      </c>
      <c r="N5" s="7">
        <v>1</v>
      </c>
      <c r="O5" s="7">
        <v>1</v>
      </c>
      <c r="P5" s="7">
        <v>0</v>
      </c>
      <c r="Q5" s="7">
        <v>1</v>
      </c>
      <c r="R5" s="7">
        <v>1</v>
      </c>
      <c r="S5" s="80">
        <v>1</v>
      </c>
      <c r="T5" s="80">
        <v>1</v>
      </c>
      <c r="U5" s="30">
        <v>0.5</v>
      </c>
      <c r="V5" s="81">
        <v>1</v>
      </c>
      <c r="W5" s="56">
        <f t="shared" si="0"/>
        <v>9.5</v>
      </c>
      <c r="X5" s="52">
        <v>4</v>
      </c>
      <c r="Y5" s="52">
        <v>23</v>
      </c>
    </row>
    <row r="6" spans="2:25" ht="18" customHeight="1">
      <c r="B6" s="51" t="s">
        <v>38</v>
      </c>
      <c r="C6" s="51" t="s">
        <v>39</v>
      </c>
      <c r="D6" s="88">
        <v>2065</v>
      </c>
      <c r="E6" s="88" t="s">
        <v>6</v>
      </c>
      <c r="F6" s="88">
        <v>18</v>
      </c>
      <c r="G6" s="2">
        <v>5</v>
      </c>
      <c r="H6" s="6"/>
      <c r="I6" s="30">
        <v>0.5</v>
      </c>
      <c r="J6" s="7">
        <v>0</v>
      </c>
      <c r="K6" s="30">
        <v>0.5</v>
      </c>
      <c r="L6" s="67" t="s">
        <v>0</v>
      </c>
      <c r="M6" s="7">
        <v>0</v>
      </c>
      <c r="N6" s="7">
        <v>1</v>
      </c>
      <c r="O6" s="7">
        <v>1</v>
      </c>
      <c r="P6" s="7">
        <v>1</v>
      </c>
      <c r="Q6" s="7">
        <v>1</v>
      </c>
      <c r="R6" s="30">
        <v>0.5</v>
      </c>
      <c r="S6" s="30">
        <v>0.5</v>
      </c>
      <c r="T6" s="7">
        <v>1</v>
      </c>
      <c r="U6" s="7">
        <v>1</v>
      </c>
      <c r="V6" s="8">
        <v>1</v>
      </c>
      <c r="W6" s="54">
        <f t="shared" si="0"/>
        <v>9</v>
      </c>
      <c r="X6" s="52">
        <v>5</v>
      </c>
      <c r="Y6" s="52">
        <v>21</v>
      </c>
    </row>
    <row r="7" spans="2:25" ht="18" customHeight="1">
      <c r="B7" s="51" t="s">
        <v>21</v>
      </c>
      <c r="C7" s="51" t="s">
        <v>8</v>
      </c>
      <c r="D7" s="51">
        <v>1857</v>
      </c>
      <c r="E7" s="51" t="s">
        <v>6</v>
      </c>
      <c r="F7" s="51">
        <v>18</v>
      </c>
      <c r="G7" s="2">
        <v>6</v>
      </c>
      <c r="H7" s="6">
        <v>0</v>
      </c>
      <c r="I7" s="7">
        <v>0</v>
      </c>
      <c r="J7" s="7">
        <v>1</v>
      </c>
      <c r="K7" s="30">
        <v>0.5</v>
      </c>
      <c r="L7" s="7">
        <v>1</v>
      </c>
      <c r="M7" s="67" t="s">
        <v>0</v>
      </c>
      <c r="N7" s="30">
        <v>0.5</v>
      </c>
      <c r="O7" s="30">
        <v>0.5</v>
      </c>
      <c r="P7" s="7">
        <v>0</v>
      </c>
      <c r="Q7" s="7">
        <v>1</v>
      </c>
      <c r="R7" s="30">
        <v>0.5</v>
      </c>
      <c r="S7" s="7">
        <v>0</v>
      </c>
      <c r="T7" s="7">
        <v>1</v>
      </c>
      <c r="U7" s="7">
        <v>1</v>
      </c>
      <c r="V7" s="8">
        <v>1</v>
      </c>
      <c r="W7" s="54">
        <f t="shared" si="0"/>
        <v>8</v>
      </c>
      <c r="X7" s="52">
        <v>6</v>
      </c>
      <c r="Y7" s="52">
        <v>20</v>
      </c>
    </row>
    <row r="8" spans="2:25" ht="18" customHeight="1">
      <c r="B8" s="51" t="s">
        <v>22</v>
      </c>
      <c r="C8" s="51" t="s">
        <v>8</v>
      </c>
      <c r="D8" s="51">
        <v>1783</v>
      </c>
      <c r="E8" s="51" t="s">
        <v>6</v>
      </c>
      <c r="F8" s="51">
        <v>37</v>
      </c>
      <c r="G8" s="2">
        <v>7</v>
      </c>
      <c r="H8" s="6">
        <v>1</v>
      </c>
      <c r="I8" s="30">
        <v>0.5</v>
      </c>
      <c r="J8" s="30">
        <v>0.5</v>
      </c>
      <c r="K8" s="7">
        <v>0</v>
      </c>
      <c r="L8" s="7">
        <v>0</v>
      </c>
      <c r="M8" s="30">
        <v>0.5</v>
      </c>
      <c r="N8" s="67" t="s">
        <v>0</v>
      </c>
      <c r="O8" s="7">
        <v>0</v>
      </c>
      <c r="P8" s="7">
        <v>1</v>
      </c>
      <c r="Q8" s="7">
        <v>0</v>
      </c>
      <c r="R8" s="7">
        <v>1</v>
      </c>
      <c r="S8" s="7">
        <v>1</v>
      </c>
      <c r="T8" s="7">
        <v>0</v>
      </c>
      <c r="U8" s="7">
        <v>1</v>
      </c>
      <c r="V8" s="8">
        <v>1</v>
      </c>
      <c r="W8" s="54">
        <f t="shared" si="0"/>
        <v>7.5</v>
      </c>
      <c r="X8" s="52">
        <v>7</v>
      </c>
      <c r="Y8" s="52">
        <v>19</v>
      </c>
    </row>
    <row r="9" spans="2:25" ht="18" customHeight="1">
      <c r="B9" s="51" t="s">
        <v>15</v>
      </c>
      <c r="C9" s="51" t="s">
        <v>8</v>
      </c>
      <c r="D9" s="51">
        <v>1785</v>
      </c>
      <c r="E9" s="51" t="s">
        <v>6</v>
      </c>
      <c r="F9" s="51">
        <v>26</v>
      </c>
      <c r="G9" s="2">
        <v>8</v>
      </c>
      <c r="H9" s="6">
        <v>0</v>
      </c>
      <c r="I9" s="7">
        <v>1</v>
      </c>
      <c r="J9" s="7">
        <v>0</v>
      </c>
      <c r="K9" s="7">
        <v>0</v>
      </c>
      <c r="L9" s="7">
        <v>0</v>
      </c>
      <c r="M9" s="30">
        <v>0.5</v>
      </c>
      <c r="N9" s="7">
        <v>1</v>
      </c>
      <c r="O9" s="67" t="s">
        <v>0</v>
      </c>
      <c r="P9" s="7">
        <v>1</v>
      </c>
      <c r="Q9" s="7">
        <v>1</v>
      </c>
      <c r="R9" s="30">
        <v>0.5</v>
      </c>
      <c r="S9" s="7">
        <v>0</v>
      </c>
      <c r="T9" s="7">
        <v>1</v>
      </c>
      <c r="U9" s="7">
        <v>0</v>
      </c>
      <c r="V9" s="8">
        <v>1</v>
      </c>
      <c r="W9" s="54">
        <f t="shared" si="0"/>
        <v>7</v>
      </c>
      <c r="X9" s="52">
        <v>8</v>
      </c>
      <c r="Y9" s="52">
        <v>18</v>
      </c>
    </row>
    <row r="10" spans="2:25" ht="18" customHeight="1">
      <c r="B10" s="51" t="s">
        <v>12</v>
      </c>
      <c r="C10" s="51" t="s">
        <v>8</v>
      </c>
      <c r="D10" s="51">
        <v>1803</v>
      </c>
      <c r="E10" s="51" t="s">
        <v>6</v>
      </c>
      <c r="F10" s="51">
        <v>12</v>
      </c>
      <c r="G10" s="2">
        <v>9</v>
      </c>
      <c r="H10" s="6">
        <v>0</v>
      </c>
      <c r="I10" s="7">
        <v>0</v>
      </c>
      <c r="J10" s="30">
        <v>0.5</v>
      </c>
      <c r="K10" s="7">
        <v>1</v>
      </c>
      <c r="L10" s="7">
        <v>0</v>
      </c>
      <c r="M10" s="7">
        <v>1</v>
      </c>
      <c r="N10" s="7">
        <v>0</v>
      </c>
      <c r="O10" s="7">
        <v>0</v>
      </c>
      <c r="P10" s="67" t="s">
        <v>0</v>
      </c>
      <c r="Q10" s="7">
        <v>0</v>
      </c>
      <c r="R10" s="30">
        <v>0.5</v>
      </c>
      <c r="S10" s="7">
        <v>1</v>
      </c>
      <c r="T10" s="7">
        <v>1</v>
      </c>
      <c r="U10" s="7">
        <v>1</v>
      </c>
      <c r="V10" s="31">
        <v>0.5</v>
      </c>
      <c r="W10" s="54">
        <f t="shared" si="0"/>
        <v>6.5</v>
      </c>
      <c r="X10" s="52">
        <v>9</v>
      </c>
      <c r="Y10" s="52">
        <v>17</v>
      </c>
    </row>
    <row r="11" spans="2:25" ht="18" customHeight="1">
      <c r="B11" s="51" t="s">
        <v>20</v>
      </c>
      <c r="C11" s="51" t="s">
        <v>8</v>
      </c>
      <c r="D11" s="51">
        <v>1867</v>
      </c>
      <c r="E11" s="51" t="s">
        <v>6</v>
      </c>
      <c r="F11" s="51">
        <v>12</v>
      </c>
      <c r="G11" s="2">
        <v>10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1</v>
      </c>
      <c r="Q11" s="67" t="s">
        <v>0</v>
      </c>
      <c r="R11" s="7">
        <v>0</v>
      </c>
      <c r="S11" s="7">
        <v>1</v>
      </c>
      <c r="T11" s="7">
        <v>1</v>
      </c>
      <c r="U11" s="7">
        <v>1</v>
      </c>
      <c r="V11" s="8">
        <v>1</v>
      </c>
      <c r="W11" s="54">
        <f t="shared" si="0"/>
        <v>6</v>
      </c>
      <c r="X11" s="52">
        <v>10</v>
      </c>
      <c r="Y11" s="52">
        <v>16</v>
      </c>
    </row>
    <row r="12" spans="2:25" ht="18" customHeight="1">
      <c r="B12" s="51" t="s">
        <v>19</v>
      </c>
      <c r="C12" s="51" t="s">
        <v>8</v>
      </c>
      <c r="D12" s="51">
        <v>1900</v>
      </c>
      <c r="E12" s="51" t="s">
        <v>6</v>
      </c>
      <c r="F12" s="51">
        <v>62</v>
      </c>
      <c r="G12" s="2">
        <v>11</v>
      </c>
      <c r="H12" s="6">
        <v>0</v>
      </c>
      <c r="I12" s="7">
        <v>0</v>
      </c>
      <c r="J12" s="7">
        <v>0</v>
      </c>
      <c r="K12" s="7">
        <v>0</v>
      </c>
      <c r="L12" s="30">
        <v>0.5</v>
      </c>
      <c r="M12" s="30">
        <v>0.5</v>
      </c>
      <c r="N12" s="7">
        <v>0</v>
      </c>
      <c r="O12" s="30">
        <v>0.5</v>
      </c>
      <c r="P12" s="30">
        <v>0.5</v>
      </c>
      <c r="Q12" s="7">
        <v>1</v>
      </c>
      <c r="R12" s="67" t="s">
        <v>0</v>
      </c>
      <c r="S12" s="30">
        <v>0.5</v>
      </c>
      <c r="T12" s="7">
        <v>1</v>
      </c>
      <c r="U12" s="7">
        <v>0</v>
      </c>
      <c r="V12" s="8">
        <v>1</v>
      </c>
      <c r="W12" s="54">
        <f t="shared" si="0"/>
        <v>5.5</v>
      </c>
      <c r="X12" s="52">
        <v>11</v>
      </c>
      <c r="Y12" s="52">
        <v>15</v>
      </c>
    </row>
    <row r="13" spans="2:25" ht="18" customHeight="1">
      <c r="B13" s="51" t="s">
        <v>16</v>
      </c>
      <c r="C13" s="51" t="s">
        <v>8</v>
      </c>
      <c r="D13" s="51"/>
      <c r="E13" s="51"/>
      <c r="F13" s="51"/>
      <c r="G13" s="2">
        <v>12</v>
      </c>
      <c r="H13" s="82">
        <v>0</v>
      </c>
      <c r="I13" s="89">
        <v>0</v>
      </c>
      <c r="J13" s="89">
        <v>0</v>
      </c>
      <c r="K13" s="89">
        <v>0</v>
      </c>
      <c r="L13" s="30">
        <v>0.5</v>
      </c>
      <c r="M13" s="7">
        <v>1</v>
      </c>
      <c r="N13" s="7">
        <v>0</v>
      </c>
      <c r="O13" s="7">
        <v>1</v>
      </c>
      <c r="P13" s="7">
        <v>0</v>
      </c>
      <c r="Q13" s="7">
        <v>0</v>
      </c>
      <c r="R13" s="30">
        <v>0.5</v>
      </c>
      <c r="S13" s="67" t="s">
        <v>0</v>
      </c>
      <c r="T13" s="7">
        <v>0</v>
      </c>
      <c r="U13" s="30">
        <v>0.5</v>
      </c>
      <c r="V13" s="8">
        <v>1</v>
      </c>
      <c r="W13" s="54">
        <f t="shared" si="0"/>
        <v>4.5</v>
      </c>
      <c r="X13" s="52">
        <v>12</v>
      </c>
      <c r="Y13" s="52">
        <v>14</v>
      </c>
    </row>
    <row r="14" spans="2:25" ht="18" customHeight="1">
      <c r="B14" s="51" t="s">
        <v>18</v>
      </c>
      <c r="C14" s="51" t="s">
        <v>8</v>
      </c>
      <c r="D14" s="51">
        <v>1901</v>
      </c>
      <c r="E14" s="51" t="s">
        <v>6</v>
      </c>
      <c r="F14" s="51">
        <v>25</v>
      </c>
      <c r="G14" s="2">
        <v>13</v>
      </c>
      <c r="H14" s="82">
        <v>0</v>
      </c>
      <c r="I14" s="80">
        <v>0</v>
      </c>
      <c r="J14" s="80">
        <v>0</v>
      </c>
      <c r="K14" s="80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1</v>
      </c>
      <c r="T14" s="67" t="s">
        <v>0</v>
      </c>
      <c r="U14" s="7">
        <v>1</v>
      </c>
      <c r="V14" s="8">
        <v>1</v>
      </c>
      <c r="W14" s="54">
        <f t="shared" si="0"/>
        <v>4</v>
      </c>
      <c r="X14" s="52">
        <v>13</v>
      </c>
      <c r="Y14" s="52">
        <v>13</v>
      </c>
    </row>
    <row r="15" spans="2:25" ht="18" customHeight="1">
      <c r="B15" s="51" t="s">
        <v>26</v>
      </c>
      <c r="C15" s="51" t="s">
        <v>8</v>
      </c>
      <c r="D15" s="51">
        <v>1773</v>
      </c>
      <c r="E15" s="51" t="s">
        <v>6</v>
      </c>
      <c r="F15" s="51">
        <v>6</v>
      </c>
      <c r="G15" s="2">
        <v>14</v>
      </c>
      <c r="H15" s="82">
        <v>0</v>
      </c>
      <c r="I15" s="80">
        <v>0</v>
      </c>
      <c r="J15" s="80">
        <v>0</v>
      </c>
      <c r="K15" s="30">
        <v>0.5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  <c r="R15" s="7">
        <v>1</v>
      </c>
      <c r="S15" s="30">
        <v>0.5</v>
      </c>
      <c r="T15" s="7">
        <v>0</v>
      </c>
      <c r="U15" s="67" t="s">
        <v>0</v>
      </c>
      <c r="V15" s="8">
        <v>0</v>
      </c>
      <c r="W15" s="54">
        <f t="shared" si="0"/>
        <v>3</v>
      </c>
      <c r="X15" s="52">
        <v>14</v>
      </c>
      <c r="Y15" s="52">
        <v>12</v>
      </c>
    </row>
    <row r="16" spans="2:25" ht="18" customHeight="1" thickBot="1">
      <c r="B16" s="51" t="s">
        <v>42</v>
      </c>
      <c r="C16" s="51" t="s">
        <v>43</v>
      </c>
      <c r="D16" s="51"/>
      <c r="E16" s="51"/>
      <c r="F16" s="51"/>
      <c r="G16" s="2">
        <v>15</v>
      </c>
      <c r="H16" s="83">
        <v>0</v>
      </c>
      <c r="I16" s="84">
        <v>0</v>
      </c>
      <c r="J16" s="33">
        <v>0.5</v>
      </c>
      <c r="K16" s="84">
        <v>0</v>
      </c>
      <c r="L16" s="10">
        <v>0</v>
      </c>
      <c r="M16" s="10">
        <v>0</v>
      </c>
      <c r="N16" s="10">
        <v>0</v>
      </c>
      <c r="O16" s="10">
        <v>0</v>
      </c>
      <c r="P16" s="33">
        <v>0.5</v>
      </c>
      <c r="Q16" s="10">
        <v>0</v>
      </c>
      <c r="R16" s="10">
        <v>0</v>
      </c>
      <c r="S16" s="10">
        <v>0</v>
      </c>
      <c r="T16" s="10">
        <v>0</v>
      </c>
      <c r="U16" s="10">
        <v>1</v>
      </c>
      <c r="V16" s="76" t="s">
        <v>0</v>
      </c>
      <c r="W16" s="59">
        <f t="shared" si="0"/>
        <v>2</v>
      </c>
      <c r="X16" s="59">
        <v>15</v>
      </c>
      <c r="Y16" s="52">
        <v>11</v>
      </c>
    </row>
    <row r="17" spans="23:25" ht="18" customHeight="1">
      <c r="W17" s="11">
        <f>SUM(W2:W16)</f>
        <v>105</v>
      </c>
      <c r="X17" s="11">
        <f>SUM(X2:X16)</f>
        <v>120</v>
      </c>
      <c r="Y17" s="3"/>
    </row>
    <row r="18" ht="18" customHeight="1">
      <c r="B18" s="2" t="s">
        <v>44</v>
      </c>
    </row>
    <row r="19" ht="18" customHeight="1">
      <c r="B19" s="2" t="s">
        <v>45</v>
      </c>
    </row>
  </sheetData>
  <sheetProtection/>
  <conditionalFormatting sqref="V7 U2 J10 Q5 K15 Q7:R7 L9 V4 O10 P9 N3:N4 Q10 P11 K11 M16 L5:M5 I8:J8 L2:M2 J3 I4 P4 L3 J16 U5 R6:S6 M11:M12 M8:M9 H6:O7 P16:Q16 V10:V11 O12:P12 R9:R10 L11:L13 S12 R13 S15 U13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0" r:id="rId1"/>
  <headerFooter alignWithMargins="0">
    <oddHeader>&amp;C&amp;12August-Blitz 2009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2013-04-13T10:34:26Z</cp:lastPrinted>
  <dcterms:created xsi:type="dcterms:W3CDTF">2006-11-03T21:27:14Z</dcterms:created>
  <dcterms:modified xsi:type="dcterms:W3CDTF">2015-03-27T23:39:39Z</dcterms:modified>
  <cp:category/>
  <cp:version/>
  <cp:contentType/>
  <cp:contentStatus/>
</cp:coreProperties>
</file>